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christophbareiss/Desktop/bestgare/"/>
    </mc:Choice>
  </mc:AlternateContent>
  <xr:revisionPtr revIDLastSave="0" documentId="13_ncr:1_{98FB87B0-885B-944F-9AA8-E97338871BC9}" xr6:coauthVersionLast="47" xr6:coauthVersionMax="47" xr10:uidLastSave="{00000000-0000-0000-0000-000000000000}"/>
  <bookViews>
    <workbookView xWindow="1640" yWindow="1000" windowWidth="34560" windowHeight="2006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64" r:id="rId5"/>
    <pivotCache cacheId="72" r:id="rId6"/>
    <pivotCache cacheId="8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1" i="1" l="1"/>
  <c r="AM10" i="1"/>
  <c r="AM9" i="1"/>
  <c r="AM8" i="1"/>
  <c r="AM7" i="1"/>
  <c r="AM6" i="1"/>
  <c r="AM5" i="1"/>
  <c r="AM4" i="1"/>
  <c r="AM3" i="1"/>
  <c r="AM2" i="1"/>
</calcChain>
</file>

<file path=xl/sharedStrings.xml><?xml version="1.0" encoding="utf-8"?>
<sst xmlns="http://schemas.openxmlformats.org/spreadsheetml/2006/main" count="350" uniqueCount="133">
  <si>
    <t>Dokumentnummer</t>
  </si>
  <si>
    <t>RE-11622</t>
  </si>
  <si>
    <t>RE-11627</t>
  </si>
  <si>
    <t>Dokumenttyp</t>
  </si>
  <si>
    <t>Rechnung</t>
  </si>
  <si>
    <t>Titel</t>
  </si>
  <si>
    <t>Marti*Heidi*01.12.1951*w</t>
  </si>
  <si>
    <t>Gauch*Patrik*09.05.1967*m</t>
  </si>
  <si>
    <t>Projekt</t>
  </si>
  <si>
    <t>7601003000290</t>
  </si>
  <si>
    <t>7601003000436</t>
  </si>
  <si>
    <t>Status</t>
  </si>
  <si>
    <t>Offen</t>
  </si>
  <si>
    <t>Positionsnummer</t>
  </si>
  <si>
    <t>1</t>
  </si>
  <si>
    <t>2</t>
  </si>
  <si>
    <t>3</t>
  </si>
  <si>
    <t>4</t>
  </si>
  <si>
    <t>5</t>
  </si>
  <si>
    <t>6</t>
  </si>
  <si>
    <t>Positionstyp</t>
  </si>
  <si>
    <t>Produkt</t>
  </si>
  <si>
    <t>Beschreibung</t>
  </si>
  <si>
    <t>Pflegestufe 7 Produktcode: PF-7</t>
  </si>
  <si>
    <t>Spülsystem BD PosiFlush 10ml NaCl Produktcode: 03.07.03.03.1 Omniflush</t>
  </si>
  <si>
    <t>Inko Mittel Produktcode: 15.01.01.00.1</t>
  </si>
  <si>
    <t>Sicherheitslanzetten zur kapillaren Blutgewinnung Produktcode: 21.03.05.01.1</t>
  </si>
  <si>
    <t>Tupfer 5x5 Produktcode: 35.01.01.01.1</t>
  </si>
  <si>
    <t>Mepore 2.5x2.5 Produktcode: 35.01.09.03.1</t>
  </si>
  <si>
    <t>Mepore 5x5 Produktcode: 35.01.09.04.1</t>
  </si>
  <si>
    <t>Urin-/Sekret-Beinbeutel, mit Ablauf, unsteril Produktcode: 15.14.03.00.1</t>
  </si>
  <si>
    <t>Pflegestufe 12 Produktcode: PF-12</t>
  </si>
  <si>
    <t>Inko Schwer Produktcode: 15.01.02.00.1</t>
  </si>
  <si>
    <t>Produktcode</t>
  </si>
  <si>
    <t>PF-7</t>
  </si>
  <si>
    <t>03.07.03.03.1</t>
  </si>
  <si>
    <t>15.01.01.00.1</t>
  </si>
  <si>
    <t>21.03.05.01.1</t>
  </si>
  <si>
    <t>35.01.01.01.1</t>
  </si>
  <si>
    <t>35.01.09.03.1</t>
  </si>
  <si>
    <t>35.01.09.04.1</t>
  </si>
  <si>
    <t>15.14.03.00.1</t>
  </si>
  <si>
    <t>PF-12</t>
  </si>
  <si>
    <t>15.01.02.00.1</t>
  </si>
  <si>
    <t>Produktname</t>
  </si>
  <si>
    <t>Pflegestufe 7</t>
  </si>
  <si>
    <t>Spülsystem BD PosiFlush 10ml NaCl</t>
  </si>
  <si>
    <t>Inko Mittel</t>
  </si>
  <si>
    <t>Sicherheitslanzetten zur kapillaren Blutgewinnung</t>
  </si>
  <si>
    <t>Tupfer 5x5</t>
  </si>
  <si>
    <t>Mepore 2.5x2.5</t>
  </si>
  <si>
    <t>Mepore 5x5</t>
  </si>
  <si>
    <t>Urin-/Sekret-Beinbeutel, mit Ablauf, unsteril</t>
  </si>
  <si>
    <t>Pflegestufe 12</t>
  </si>
  <si>
    <t>Inko Schwer</t>
  </si>
  <si>
    <t>Pflegestufe 8</t>
  </si>
  <si>
    <t>Inko Total</t>
  </si>
  <si>
    <t>Wund-Reinigungs-Lösung</t>
  </si>
  <si>
    <t>Schlitzkompresse</t>
  </si>
  <si>
    <t>Blockerspritze</t>
  </si>
  <si>
    <t>Spülsystem DK</t>
  </si>
  <si>
    <t>Blasenkath. DK Silikon</t>
  </si>
  <si>
    <t>DK-Set, ohne Gleitmittel</t>
  </si>
  <si>
    <t>Pflegestufe 10</t>
  </si>
  <si>
    <t>Pflegestufe 11</t>
  </si>
  <si>
    <t>Pflegestufe 9</t>
  </si>
  <si>
    <t>Katheter-Set, Transureth. DK</t>
  </si>
  <si>
    <t>Wundspül-Lösung, steril</t>
  </si>
  <si>
    <t>Imprägnierte/beschichtete Wundkompresse, steril 5x5</t>
  </si>
  <si>
    <t>Schaumverband 5x5</t>
  </si>
  <si>
    <t>Pflegestufe 5</t>
  </si>
  <si>
    <t>Comburtest</t>
  </si>
  <si>
    <t>Hydrokolloide 5x5</t>
  </si>
  <si>
    <t>Kompr. Unterpolsterung</t>
  </si>
  <si>
    <t>Kompr. Kurzzug Binden, 8x5</t>
  </si>
  <si>
    <t>Opsite Folie 5x10</t>
  </si>
  <si>
    <t>Pflegestufe 6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</si>
  <si>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</si>
  <si>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</si>
  <si>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</si>
  <si>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</si>
  <si>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</si>
  <si>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</si>
  <si>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</si>
  <si>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</si>
  <si>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</si>
  <si>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</si>
  <si>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</si>
  <si>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</si>
  <si>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</si>
  <si>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</si>
  <si>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</si>
  <si>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</si>
  <si>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</si>
  <si>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</si>
  <si>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</si>
  <si>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</si>
  <si>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Gesundheitswesen</t>
  </si>
  <si>
    <t>Firma oder Nachname</t>
  </si>
  <si>
    <t>Atupri Versicherung</t>
  </si>
  <si>
    <t>Agrisano Versicherung</t>
  </si>
  <si>
    <t>Avenir Groupe M.</t>
  </si>
  <si>
    <t>CSS Versicherungen</t>
  </si>
  <si>
    <t>Helsana Versicherung</t>
  </si>
  <si>
    <t>Sympany</t>
  </si>
  <si>
    <t>KPT Versicherung</t>
  </si>
  <si>
    <t>Vorname</t>
  </si>
  <si>
    <t>Zusatzkontakt Nachname</t>
  </si>
  <si>
    <t>Zusatzkontakt Vorname</t>
  </si>
  <si>
    <t>Adresse</t>
  </si>
  <si>
    <t>Andreasstrasse 15 Postfach</t>
  </si>
  <si>
    <t>Laurstrasse 10</t>
  </si>
  <si>
    <t>PLZ</t>
  </si>
  <si>
    <t>8050</t>
  </si>
  <si>
    <t>5201</t>
  </si>
  <si>
    <t>Ort</t>
  </si>
  <si>
    <t>Zürich</t>
  </si>
  <si>
    <t>Brugg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</si>
  <si>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</si>
  <si>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</si>
  <si>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</si>
  <si>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</si>
  <si>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</si>
  <si>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</si>
  <si>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</si>
  <si>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</si>
  <si>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</si>
  <si>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</si>
  <si>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</si>
  <si>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2025</t>
  </si>
  <si>
    <t>Gesamtsumme</t>
  </si>
  <si>
    <t>Kontaktname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</si>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</sst>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0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4" fontId="1" fillId="0" borderId="0" xfId="0" pivotButton="1" applyNumberFormat="1" applyFont="1"/>
    <xf numFmtId="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pivotButton="1" applyFont="1"/>
    <xf numFmtId="49" fontId="1" fillId="0" borderId="0" xfId="0" applyNumberFormat="1" applyFont="1"/>
  </cellXfs>
  <cellStyles count="1">
    <cellStyle name="Standard" xfId="0" builtinId="0"/>
  </cellStyles>
  <dxfs count="12"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rolin Bareiss" refreshedDate="45793.445683680555" createdVersion="3" refreshedVersion="8" recordCount="70" xr:uid="{00000000-000A-0000-FFFF-FFFF01000000}">
  <cacheSource type="worksheet">
    <worksheetSource ref="A1:AM11" sheet="Rohdaten"/>
  </cacheSource>
  <cacheFields count="41">
    <cacheField name="Dokumentnummer" numFmtId="0">
      <sharedItems count="13">
        <s v="RE-11622"/>
        <s v="RE-11627"/>
        <s v="RE-11629"/>
        <s v="RE-11630"/>
        <s v="RE-11633"/>
        <s v="RE-11634"/>
        <s v="RE-11635"/>
        <s v="RE-11636"/>
        <s v="RE-11637"/>
        <s v="RE-11640"/>
        <s v="RE-11641"/>
        <s v="RE-11643"/>
        <s v="RE-11659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 containsBlank="1"/>
    </cacheField>
    <cacheField name="Status" numFmtId="0">
      <sharedItems count="1">
        <s v="Offen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74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3456"/>
    </cacheField>
    <cacheField name="Total auf Position Brutto" numFmtId="4">
      <sharedItems containsSemiMixedTypes="0" containsString="0" containsNumber="1" minValue="0.13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6" maxValue="100073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4-30T00:00:00" maxDate="2025-05-01T00:00:00" count="1">
        <d v="2025-04-30T00:00:00"/>
      </sharedItems>
      <fieldGroup par="40" base="32">
        <rangePr autoStart="0" autoEnd="0" groupBy="months" startDate="1990-01-01T00:00:00" endDate="2100-12-31T00:00:00"/>
        <groupItems count="14">
          <s v="&lt;01.01.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00"/>
        </groupItems>
      </fieldGroup>
    </cacheField>
    <cacheField name="Frist" numFmtId="14">
      <sharedItems containsSemiMixedTypes="0" containsNonDate="0" containsDate="1" containsString="0" minDate="2025-05-29T00:00:00" maxDate="2025-06-2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/>
    </cacheField>
    <cacheField name="Quarters" numFmtId="0" databaseField="0">
      <fieldGroup base="32">
        <rangePr groupBy="quarters" startDate="2025-04-30T00:00:00" endDate="2025-05-01T00:00:00"/>
        <groupItems count="6">
          <s v="&lt;30.04.25"/>
          <s v="Qrtl1"/>
          <s v="Qrtl2"/>
          <s v="Qrtl3"/>
          <s v="Qrtl4"/>
          <s v="&gt;01.05.25"/>
        </groupItems>
      </fieldGroup>
    </cacheField>
    <cacheField name="Years" numFmtId="0" databaseField="0">
      <fieldGroup base="32">
        <rangePr groupBy="years" startDate="2025-04-30T00:00:00" endDate="2025-05-01T00:00:00"/>
        <groupItems count="3">
          <s v="&lt;30.04.25"/>
          <s v="2025"/>
          <s v="&gt;01.05.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rolin Bareiss" refreshedDate="45793.445683796293" createdVersion="3" refreshedVersion="8" recordCount="70" xr:uid="{00000000-000A-0000-FFFF-FFFF02000000}">
  <cacheSource type="worksheet">
    <worksheetSource ref="A1:AM11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 containsBlank="1"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32">
        <s v="Pflegestufe 7"/>
        <s v="Spülsystem BD PosiFlush 10ml NaCl"/>
        <s v="Inko Mittel"/>
        <s v="Sicherheitslanzetten zur kapillaren Blutgewinnung"/>
        <s v="Tupfer 5x5"/>
        <s v="Mepore 2.5x2.5"/>
        <s v="Mepore 5x5"/>
        <s v="Urin-/Sekret-Beinbeutel, mit Ablauf, unsteril"/>
        <s v="Pflegestufe 12"/>
        <s v="Inko Schwer"/>
        <s v="Pflegestufe 8"/>
        <s v="Inko Total"/>
        <s v="Wund-Reinigungs-Lösung"/>
        <s v="Schlitzkompresse"/>
        <s v="Blockerspritze"/>
        <s v="Spülsystem DK"/>
        <s v="Blasenkath. DK Silikon"/>
        <s v="DK-Set, ohne Gleitmittel"/>
        <s v="Pflegestufe 10"/>
        <s v="Pflegestufe 11"/>
        <s v="Pflegestufe 9"/>
        <s v="Katheter-Set, Transureth. DK"/>
        <s v="Wundspül-Lösung, steril"/>
        <s v="Imprägnierte/beschichtete Wundkompresse, steril 5x5"/>
        <s v="Schaumverband 5x5"/>
        <s v="Pflegestufe 5"/>
        <s v="Comburtest"/>
        <s v="Hydrokolloide 5x5"/>
        <s v="Kompr. Unterpolsterung"/>
        <s v="Kompr. Kurzzug Binden, 8x5"/>
        <s v="Opsite Folie 5x10"/>
        <s v="Pflegestufe 6"/>
      </sharedItems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74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3456"/>
    </cacheField>
    <cacheField name="Total auf Position Brutto" numFmtId="4">
      <sharedItems containsSemiMixedTypes="0" containsString="0" containsNumber="1" minValue="0.13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6" maxValue="100073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4-30T00:00:00" maxDate="2025-05-01T00:00:00"/>
    </cacheField>
    <cacheField name="Frist" numFmtId="14">
      <sharedItems containsSemiMixedTypes="0" containsNonDate="0" containsDate="1" containsString="0" minDate="2025-05-29T00:00:00" maxDate="2025-06-2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 count="1">
        <n v="20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rolin Bareiss" refreshedDate="45793.445684027778" createdVersion="3" refreshedVersion="8" recordCount="70" xr:uid="{00000000-000A-0000-FFFF-FFFF03000000}">
  <cacheSource type="worksheet">
    <worksheetSource ref="A1:AM11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 containsBlank="1"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74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3456"/>
    </cacheField>
    <cacheField name="Total auf Position Brutto" numFmtId="4">
      <sharedItems containsSemiMixedTypes="0" containsString="0" containsNumber="1" minValue="0.13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6" maxValue="100073" count="7">
        <n v="100010"/>
        <n v="6"/>
        <n v="100059"/>
        <n v="14"/>
        <n v="11"/>
        <n v="100073"/>
        <n v="12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7">
        <s v="Atupri Versicherung"/>
        <s v="Agrisano Versicherung"/>
        <s v="Avenir Groupe M."/>
        <s v="CSS Versicherungen"/>
        <s v="Helsana Versicherung"/>
        <s v="Sympany"/>
        <s v="KPT Versicherung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4-30T00:00:00" maxDate="2025-05-01T00:00:00"/>
    </cacheField>
    <cacheField name="Frist" numFmtId="14">
      <sharedItems containsSemiMixedTypes="0" containsNonDate="0" containsDate="1" containsString="0" minDate="2025-05-29T00:00:00" maxDate="2025-06-2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 count="1">
        <n v="20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x v="0"/>
    <s v="Marti*Heidi*01.12.1951*w"/>
    <s v="7601003000290"/>
    <x v="0"/>
    <s v="1"/>
    <s v="Produkt"/>
    <s v="Pflegestufe 7 Produktcode: PF-7"/>
    <s v="PF-7"/>
    <s v="Pflegestufe 7"/>
    <n v="67.2"/>
    <n v="15"/>
    <s v=""/>
    <m/>
    <n v="1008"/>
    <n v="100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0"/>
    <x v="0"/>
    <s v="Marti*Heidi*01.12.1951*w"/>
    <s v="7601003000290"/>
    <x v="0"/>
    <s v="2"/>
    <s v="Produkt"/>
    <s v="Spülsystem BD PosiFlush 10ml NaCl Produktcode: 03.07.03.03.1 Omniflush"/>
    <s v="03.07.03.03.1"/>
    <s v="Spülsystem BD PosiFlush 10ml NaCl"/>
    <n v="1.27"/>
    <n v="28"/>
    <s v=""/>
    <m/>
    <n v="35.56"/>
    <n v="35.5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0"/>
    <x v="0"/>
    <s v="Marti*Heidi*01.12.1951*w"/>
    <s v="7601003000290"/>
    <x v="0"/>
    <s v="3"/>
    <s v="Produkt"/>
    <s v="Inko Mittel Produktcode: 15.01.01.00.1"/>
    <s v="15.01.01.00.1"/>
    <s v="Inko Mittel"/>
    <n v="1.5"/>
    <n v="37"/>
    <s v=""/>
    <m/>
    <n v="55.5"/>
    <n v="55.5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0"/>
    <x v="0"/>
    <s v="Marti*Heidi*01.12.1951*w"/>
    <s v="7601003000290"/>
    <x v="0"/>
    <s v="4"/>
    <s v="Produkt"/>
    <s v="Sicherheitslanzetten zur kapillaren Blutgewinnung Produktcode: 21.03.05.01.1"/>
    <s v="21.03.05.01.1"/>
    <s v="Sicherheitslanzetten zur kapillaren Blutgewinnung"/>
    <n v="0.23"/>
    <n v="6"/>
    <s v=""/>
    <m/>
    <n v="1.38"/>
    <n v="1.3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0"/>
    <x v="0"/>
    <s v="Marti*Heidi*01.12.1951*w"/>
    <s v="7601003000290"/>
    <x v="0"/>
    <s v="5"/>
    <s v="Produkt"/>
    <s v="Tupfer 5x5 Produktcode: 35.01.01.01.1"/>
    <s v="35.01.01.01.1"/>
    <s v="Tupfer 5x5"/>
    <n v="0.13"/>
    <n v="6"/>
    <s v=""/>
    <m/>
    <n v="0.78"/>
    <n v="0.7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0"/>
    <x v="0"/>
    <s v="Marti*Heidi*01.12.1951*w"/>
    <s v="7601003000290"/>
    <x v="0"/>
    <s v="6"/>
    <s v="Produkt"/>
    <s v="Mepore 2.5x2.5 Produktcode: 35.01.09.03.1"/>
    <s v="35.01.09.03.1"/>
    <s v="Mepore 2.5x2.5"/>
    <n v="0.6"/>
    <n v="6"/>
    <s v=""/>
    <m/>
    <n v="3.6"/>
    <n v="3.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1"/>
    <x v="0"/>
    <s v="Gauch*Patrik*09.05.1967*m"/>
    <s v="7601003000436"/>
    <x v="0"/>
    <s v="2"/>
    <s v="Produkt"/>
    <s v="Mepore 5x5 Produktcode: 35.01.09.04.1"/>
    <s v="35.01.09.04.1"/>
    <s v="Mepore 5x5"/>
    <n v="0.56000000000000005"/>
    <n v="1"/>
    <s v=""/>
    <m/>
    <n v="0.56000000000000005"/>
    <n v="0.56000000000000005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5-06-03T00:00:00"/>
    <s v="Kuhny"/>
    <s v="Roland"/>
    <m/>
    <m/>
    <n v="2025"/>
  </r>
  <r>
    <x v="1"/>
    <x v="0"/>
    <s v="Gauch*Patrik*09.05.1967*m"/>
    <s v="7601003000436"/>
    <x v="0"/>
    <s v="3"/>
    <s v="Produkt"/>
    <s v="Urin-/Sekret-Beinbeutel, mit Ablauf, unsteril Produktcode: 15.14.03.00.1"/>
    <s v="15.14.03.00.1"/>
    <s v="Urin-/Sekret-Beinbeutel, mit Ablauf, unsteril"/>
    <n v="1.62"/>
    <n v="2"/>
    <s v=""/>
    <m/>
    <n v="3.24"/>
    <n v="3.24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5-06-03T00:00:00"/>
    <s v="Kuhny"/>
    <s v="Roland"/>
    <m/>
    <m/>
    <n v="2025"/>
  </r>
  <r>
    <x v="1"/>
    <x v="0"/>
    <s v="Gauch*Patrik*09.05.1967*m"/>
    <s v="7601003000436"/>
    <x v="0"/>
    <s v="1"/>
    <s v="Produkt"/>
    <s v="Pflegestufe 12 Produktcode: PF-12"/>
    <s v="PF-12"/>
    <s v="Pflegestufe 12"/>
    <n v="115.2"/>
    <n v="6"/>
    <s v=""/>
    <m/>
    <n v="691.2"/>
    <n v="691.2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5-06-03T00:00:00"/>
    <s v="Kuhny"/>
    <s v="Roland"/>
    <m/>
    <m/>
    <n v="2025"/>
  </r>
  <r>
    <x v="1"/>
    <x v="0"/>
    <s v="Gauch*Patrik*09.05.1967*m"/>
    <s v="7601003000436"/>
    <x v="0"/>
    <s v="4"/>
    <s v="Produkt"/>
    <s v="Inko Schwer Produktcode: 15.01.02.00.1"/>
    <s v="15.01.02.00.1"/>
    <s v="Inko Schwer"/>
    <n v="2.15"/>
    <n v="14"/>
    <s v=""/>
    <m/>
    <n v="30.1"/>
    <n v="30.1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5-06-03T00:00:00"/>
    <s v="Kuhny"/>
    <s v="Roland"/>
    <m/>
    <m/>
    <n v="2025"/>
  </r>
  <r>
    <x v="2"/>
    <x v="0"/>
    <s v="Breuleux*Vera*30.07.1939*w"/>
    <s v="7601003004137"/>
    <x v="0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05T00:00:00"/>
    <s v="Kuhny"/>
    <s v="Roland"/>
    <m/>
    <m/>
    <n v="2025"/>
  </r>
  <r>
    <x v="2"/>
    <x v="0"/>
    <s v="Breuleux*Vera*30.07.1939*w"/>
    <s v="7601003004137"/>
    <x v="0"/>
    <s v="2"/>
    <s v="Produkt"/>
    <s v="Inko Total Produktcode: 15.01.03.00.1"/>
    <s v="15.01.03.00.1"/>
    <s v="Inko Total"/>
    <n v="2.6"/>
    <n v="72"/>
    <s v=""/>
    <m/>
    <n v="187.2"/>
    <n v="187.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05T00:00:00"/>
    <s v="Kuhny"/>
    <s v="Roland"/>
    <m/>
    <m/>
    <n v="2025"/>
  </r>
  <r>
    <x v="2"/>
    <x v="0"/>
    <s v="Breuleux*Vera*30.07.1939*w"/>
    <s v="7601003004137"/>
    <x v="0"/>
    <s v="3"/>
    <s v="Produkt"/>
    <s v="Fixierplaster 2.5x2.5 Produktcode: 35.01.09.03.1"/>
    <s v="35.01.09.03.1"/>
    <s v="Mepore 2.5x2.5"/>
    <n v="0.6"/>
    <n v="9"/>
    <s v=""/>
    <m/>
    <n v="5.4"/>
    <n v="5.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05T00:00:00"/>
    <s v="Kuhny"/>
    <s v="Roland"/>
    <m/>
    <m/>
    <n v="2025"/>
  </r>
  <r>
    <x v="2"/>
    <x v="0"/>
    <s v="Breuleux*Vera*30.07.1939*w"/>
    <s v="7601003004137"/>
    <x v="0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05T00:00:00"/>
    <s v="Kuhny"/>
    <s v="Roland"/>
    <m/>
    <m/>
    <n v="2025"/>
  </r>
  <r>
    <x v="2"/>
    <x v="0"/>
    <s v="Breuleux*Vera*30.07.1939*w"/>
    <s v="7601003004137"/>
    <x v="0"/>
    <s v="5"/>
    <s v="Produkt"/>
    <s v="Tupfer 5x5 Produktcode: 35.01.01.01.1"/>
    <s v="35.01.01.01.1"/>
    <s v="Tupfer 5x5"/>
    <n v="0.13"/>
    <n v="9"/>
    <s v=""/>
    <m/>
    <n v="1.17"/>
    <n v="1.17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05T00:00:00"/>
    <s v="Kuhny"/>
    <s v="Roland"/>
    <m/>
    <m/>
    <n v="2025"/>
  </r>
  <r>
    <x v="3"/>
    <x v="0"/>
    <s v="Graf*Sylvia*20.5.1955*w"/>
    <s v="7601003001082"/>
    <x v="0"/>
    <s v="1"/>
    <s v="Produkt"/>
    <s v="Pflegestufe 12 Produktcode: PF-12"/>
    <s v="PF-12"/>
    <s v="Pflegestufe 12"/>
    <n v="115.2"/>
    <n v="30"/>
    <s v=""/>
    <m/>
    <n v="3456"/>
    <n v="345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29T00:00:00"/>
    <s v="Kuhny"/>
    <s v="Roland"/>
    <m/>
    <m/>
    <n v="2025"/>
  </r>
  <r>
    <x v="3"/>
    <x v="0"/>
    <s v="Graf*Sylvia*20.5.1955*w"/>
    <s v="7601003001082"/>
    <x v="0"/>
    <s v="2"/>
    <s v="Produkt"/>
    <s v="Inko Total Produktcode: 15.01.03.00.1"/>
    <s v="15.01.03.00.1"/>
    <s v="Inko Total"/>
    <n v="2.6"/>
    <n v="74"/>
    <s v=""/>
    <m/>
    <n v="192.4"/>
    <n v="192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29T00:00:00"/>
    <s v="Kuhny"/>
    <s v="Roland"/>
    <m/>
    <m/>
    <n v="2025"/>
  </r>
  <r>
    <x v="4"/>
    <x v="0"/>
    <s v="Marti*Theresia*17.05.1955*w"/>
    <s v="7601003002775"/>
    <x v="0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2"/>
    <s v="Produkt"/>
    <s v="Inko Mittel Produktcode: 15.01.01.00.1"/>
    <s v="15.01.01.00.1"/>
    <s v="Inko Mittel"/>
    <n v="1.5"/>
    <n v="65"/>
    <s v=""/>
    <m/>
    <n v="97.5"/>
    <n v="97.5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3"/>
    <s v="Produkt"/>
    <s v="Tupfer 5x5 Produktcode: 35.01.01.01.1"/>
    <s v="35.01.01.01.1"/>
    <s v="Tupfer 5x5"/>
    <n v="0.13"/>
    <n v="24"/>
    <s v=""/>
    <m/>
    <n v="3.12"/>
    <n v="3.1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5"/>
    <s v="Produkt"/>
    <s v="Schlitzkompresse Produktcode: 99.30.03.01.1"/>
    <s v="99.30.03.01.1"/>
    <s v="Schlitzkompresse"/>
    <n v="0.62"/>
    <n v="23"/>
    <s v=""/>
    <m/>
    <n v="14.26"/>
    <n v="14.2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6"/>
    <s v="Produkt"/>
    <s v="Blockerspritze Produktcode: 15.13.11.00.1 Füllmedium Ballon-Pflege"/>
    <s v="15.13.11.00.1"/>
    <s v="Blockerspritze"/>
    <n v="4.84"/>
    <n v="1"/>
    <s v=""/>
    <m/>
    <n v="4.84"/>
    <n v="4.8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7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8"/>
    <s v="Produkt"/>
    <s v="Spülsystem DK Produktcode: 15.13.15.00.1 0.9% NACL System Blasen Spülung"/>
    <s v="15.13.15.00.1"/>
    <s v="Spülsystem DK"/>
    <n v="5.91"/>
    <n v="19"/>
    <s v=""/>
    <m/>
    <n v="112.29"/>
    <n v="112.29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9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10"/>
    <s v="Produkt"/>
    <s v="DK-Set, ohne Gleitmittel Produktcode: 99.30.02.01.1 Blasenkatheter-Set, steril ohne Desinfektionsmittel / ohne Gleitmittel"/>
    <s v="99.30.02.01.1"/>
    <s v="DK-Set, ohne Gleitmittel"/>
    <n v="2.1800000000000002"/>
    <n v="1"/>
    <s v=""/>
    <m/>
    <n v="2.1800000000000002"/>
    <n v="2.180000000000000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11"/>
    <s v="Produkt"/>
    <s v="Sicherheitslanzetten zur kapillaren Blutgewinnung Produktcode: 21.03.05.01.1"/>
    <s v="21.03.05.01.1"/>
    <s v="Sicherheitslanzetten zur kapillaren Blutgewinnung"/>
    <n v="0.23"/>
    <n v="2"/>
    <s v=""/>
    <m/>
    <n v="0.46"/>
    <n v="0.4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5"/>
    <x v="0"/>
    <s v="Othenin*Marianne*07.04.1933*w"/>
    <s v="7601003001082"/>
    <x v="0"/>
    <s v="1"/>
    <s v="Produkt"/>
    <s v="Pflegestufe 10 Code produit: PF-10"/>
    <s v="PF-10"/>
    <s v="Pflegestufe 10"/>
    <n v="96"/>
    <n v="30"/>
    <s v=""/>
    <m/>
    <n v="2880"/>
    <n v="2880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5"/>
    <x v="0"/>
    <s v="Othenin*Marianne*07.04.1933*w"/>
    <s v="7601003001082"/>
    <x v="0"/>
    <s v="2"/>
    <s v="Produkt"/>
    <s v="Inko Total Code produit: 15.01.03.00.1"/>
    <s v="15.01.03.00.1"/>
    <s v="Inko Total"/>
    <n v="2.6"/>
    <n v="65"/>
    <s v=""/>
    <m/>
    <n v="169"/>
    <n v="169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5"/>
    <x v="0"/>
    <s v="Othenin*Marianne*07.04.1933*w"/>
    <s v="7601003001082"/>
    <x v="0"/>
    <s v="3"/>
    <s v="Produkt"/>
    <s v="Tupfer 5x5 Code produit: 35.01.01.01.1"/>
    <s v="35.01.01.01.1"/>
    <s v="Tupfer 5x5"/>
    <n v="0.13"/>
    <n v="14"/>
    <s v=""/>
    <m/>
    <n v="1.82"/>
    <n v="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5"/>
    <x v="0"/>
    <s v="Othenin*Marianne*07.04.1933*w"/>
    <s v="7601003001082"/>
    <x v="0"/>
    <s v="4"/>
    <s v="Produkt"/>
    <s v="Wund-Reinigungs-Lösung Code produit: 99.12.03.00.1 250ml"/>
    <s v="99.12.03.00.1"/>
    <s v="Wund-Reinigungs-Lösung"/>
    <n v="13.91"/>
    <n v="1"/>
    <s v=""/>
    <m/>
    <n v="13.91"/>
    <n v="13.91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5"/>
    <x v="0"/>
    <s v="Othenin*Marianne*07.04.1933*w"/>
    <s v="7601003001082"/>
    <x v="0"/>
    <s v="5"/>
    <s v="Produkt"/>
    <s v="Mepore 2.5x2.5 Code produit: 35.01.09.03.1"/>
    <s v="35.01.09.03.1"/>
    <s v="Mepore 2.5x2.5"/>
    <n v="0.6"/>
    <n v="8"/>
    <s v=""/>
    <m/>
    <n v="4.8"/>
    <n v="4.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6"/>
    <x v="0"/>
    <s v="Ott*Iva*21.01.1934*w"/>
    <s v="7601003001082"/>
    <x v="0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6"/>
    <x v="0"/>
    <s v="Ott*Iva*21.01.1934*w"/>
    <s v="7601003001082"/>
    <x v="0"/>
    <s v="2"/>
    <s v="Produkt"/>
    <s v="Inko Total Produktcode: 15.01.03.00.1"/>
    <s v="15.01.03.00.1"/>
    <s v="Inko Total"/>
    <n v="2.6"/>
    <n v="66"/>
    <s v=""/>
    <m/>
    <n v="171.6"/>
    <n v="171.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6"/>
    <x v="0"/>
    <s v="Ott*Iva*21.01.1934*w"/>
    <s v="7601003001082"/>
    <x v="0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6"/>
    <x v="0"/>
    <s v="Ott*Iva*21.01.1934*w"/>
    <s v="7601003001082"/>
    <x v="0"/>
    <s v="4"/>
    <s v="Produkt"/>
    <s v="Blockerspritze Produktcode: 15.13.11.00.1 Füllmedium Ballon-Pflege"/>
    <s v="15.13.11.00.1"/>
    <s v="Blockerspritze"/>
    <n v="4.84"/>
    <n v="1"/>
    <s v=""/>
    <m/>
    <n v="4.84"/>
    <n v="4.8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6"/>
    <x v="0"/>
    <s v="Ott*Iva*21.01.1934*w"/>
    <s v="7601003001082"/>
    <x v="0"/>
    <s v="5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7"/>
    <x v="0"/>
    <s v="Schenk*Rosmarie*13.03.1943*w"/>
    <m/>
    <x v="0"/>
    <s v="1"/>
    <s v="Produkt"/>
    <s v="Pflegestufe 11 Produktcode: PF-11"/>
    <s v="PF-11"/>
    <s v="Pflegestufe 11"/>
    <n v="105.6"/>
    <n v="30"/>
    <s v=""/>
    <m/>
    <n v="3168"/>
    <n v="316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19T00:00:00"/>
    <s v="Kuhny"/>
    <s v="Roland"/>
    <m/>
    <m/>
    <n v="2025"/>
  </r>
  <r>
    <x v="7"/>
    <x v="0"/>
    <s v="Schenk*Rosmarie*13.03.1943*w"/>
    <m/>
    <x v="0"/>
    <s v="2"/>
    <s v="Produkt"/>
    <s v="Inko Total Produktcode: 15.01.03.00.1"/>
    <s v="15.01.03.00.1"/>
    <s v="Inko Total"/>
    <n v="2.6"/>
    <n v="70"/>
    <s v=""/>
    <m/>
    <n v="182"/>
    <n v="18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19T00:00:00"/>
    <s v="Kuhny"/>
    <s v="Roland"/>
    <m/>
    <m/>
    <n v="2025"/>
  </r>
  <r>
    <x v="8"/>
    <x v="0"/>
    <s v="Szente*Edith*24.04.1929*w"/>
    <s v="7601003001082"/>
    <x v="0"/>
    <s v="1"/>
    <s v="Produkt"/>
    <s v="Pflegestufe 9 Produktcode: PF-9"/>
    <s v="PF-9"/>
    <s v="Pflegestufe 9"/>
    <n v="86.4"/>
    <n v="13"/>
    <s v=""/>
    <m/>
    <n v="1123.2"/>
    <n v="1123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2"/>
    <s v="Produkt"/>
    <s v="Inko Total Produktcode: 15.01.03.00.1"/>
    <s v="15.01.03.00.1"/>
    <s v="Inko Total"/>
    <n v="2.6"/>
    <n v="64"/>
    <s v=""/>
    <m/>
    <n v="166.4"/>
    <n v="166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4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5"/>
    <s v="Produkt"/>
    <s v="Blockerspritze Produktcode: 15.13.11.00.1 Füllmedium Ballon-Pflege"/>
    <s v="15.13.11.00.1"/>
    <s v="Blockerspritze"/>
    <n v="4.84"/>
    <n v="3"/>
    <s v=""/>
    <m/>
    <n v="14.52"/>
    <n v="14.5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6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7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8"/>
    <s v="Produkt"/>
    <s v="Wundspül-Lösung, steril Produktcode: 99.11.01.01.1 250ml"/>
    <s v="99.11.01.01.1"/>
    <s v="Wundspül-Lösung, steril"/>
    <n v="2.88"/>
    <n v="3"/>
    <s v=""/>
    <m/>
    <n v="8.64"/>
    <n v="8.6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9"/>
    <s v="Produkt"/>
    <s v="Tupfer 5x5 Produktcode: 35.01.01.01.1"/>
    <s v="35.01.01.01.1"/>
    <s v="Tupfer 5x5"/>
    <n v="0.13"/>
    <n v="5"/>
    <s v=""/>
    <m/>
    <n v="0.65"/>
    <n v="0.65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10"/>
    <s v="Produkt"/>
    <s v="Imprägnierte/beschichtete Wundkompresse, steril 5x5 Produktcode: 35.01.02.01.1 Telfa"/>
    <s v="35.01.02.01.1"/>
    <s v="Imprägnierte/beschichtete Wundkompresse, steril 5x5"/>
    <n v="0.45"/>
    <n v="1"/>
    <s v=""/>
    <m/>
    <n v="0.45"/>
    <n v="0.45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11"/>
    <s v="Produkt"/>
    <s v="Schaumverband 5x5 Produktcode: 35.05.03.01.1 Tegaderm, Kliniderm"/>
    <s v="35.05.03.01.1"/>
    <s v="Schaumverband 5x5"/>
    <n v="4.5599999999999996"/>
    <n v="2"/>
    <s v=""/>
    <m/>
    <n v="9.1199999999999992"/>
    <n v="9.119999999999999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9"/>
    <x v="0"/>
    <s v="Burkhardt*Maria*08.08.1938*w"/>
    <s v="7601003000207"/>
    <x v="0"/>
    <s v="1"/>
    <s v="Produkt"/>
    <s v="Pflegestufe 5 Produktcode: PF-5"/>
    <s v="PF-5"/>
    <s v="Pflegestufe 5"/>
    <n v="48"/>
    <n v="27"/>
    <s v=""/>
    <m/>
    <n v="1296"/>
    <n v="1296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9"/>
    <x v="0"/>
    <s v="Burkhardt*Maria*08.08.1938*w"/>
    <s v="7601003000207"/>
    <x v="0"/>
    <s v="2"/>
    <s v="Produkt"/>
    <s v="Comburtest Produktcode: 21.04.10.00.1"/>
    <s v="21.04.10.00.1"/>
    <s v="Comburtest"/>
    <n v="0.27"/>
    <n v="1"/>
    <s v=""/>
    <m/>
    <n v="0.27"/>
    <n v="0.27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9"/>
    <x v="0"/>
    <s v="Burkhardt*Maria*08.08.1938*w"/>
    <s v="7601003000207"/>
    <x v="0"/>
    <s v="3"/>
    <s v="Produkt"/>
    <s v="Tupfer 5x5 Produktcode: 35.01.01.01.1"/>
    <s v="35.01.01.01.1"/>
    <s v="Tupfer 5x5"/>
    <n v="0.13"/>
    <n v="1"/>
    <s v=""/>
    <m/>
    <n v="0.13"/>
    <n v="0.13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9"/>
    <x v="0"/>
    <s v="Burkhardt*Maria*08.08.1938*w"/>
    <s v="7601003000207"/>
    <x v="0"/>
    <s v="4"/>
    <s v="Produkt"/>
    <s v="Hydrokolloide 5x5 Produktcode: 35.05.02.01.1"/>
    <s v="35.05.02.01.1"/>
    <s v="Hydrokolloide 5x5"/>
    <n v="3.85"/>
    <n v="3"/>
    <s v=""/>
    <m/>
    <n v="11.55"/>
    <n v="11.55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9"/>
    <x v="0"/>
    <s v="Burkhardt*Maria*08.08.1938*w"/>
    <s v="7601003000207"/>
    <x v="0"/>
    <s v="5"/>
    <s v="Produkt"/>
    <s v="Kompr. Unterpolsterung Produktcode: 17.30.05.02.1"/>
    <s v="17.30.05.02.1"/>
    <s v="Kompr. Unterpolsterung"/>
    <n v="5.67"/>
    <n v="2"/>
    <s v=""/>
    <m/>
    <n v="11.34"/>
    <n v="11.34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9"/>
    <x v="0"/>
    <s v="Burkhardt*Maria*08.08.1938*w"/>
    <s v="7601003000207"/>
    <x v="0"/>
    <s v="6"/>
    <s v="Produkt"/>
    <s v="Kompr. Kurzzug Binden, 8x5 Produktcode: 17.30.01.02.1"/>
    <s v="17.30.01.02.1"/>
    <s v="Kompr. Kurzzug Binden, 8x5"/>
    <n v="7.49"/>
    <n v="2"/>
    <s v=""/>
    <m/>
    <n v="14.98"/>
    <n v="14.98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10"/>
    <x v="0"/>
    <s v="Krieg*Martin*13.8.1946*m"/>
    <s v="7601003004137"/>
    <x v="0"/>
    <s v="1"/>
    <s v="Produkt"/>
    <s v="Pflegestufe 10 Produktcode: PF-10"/>
    <s v="PF-10"/>
    <s v="Pflegestufe 10"/>
    <n v="96"/>
    <n v="30"/>
    <s v=""/>
    <m/>
    <n v="2880"/>
    <n v="2880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2"/>
    <s v="Produkt"/>
    <s v="Inko Total Produktcode: 15.01.03.00.1"/>
    <s v="15.01.03.00.1"/>
    <s v="Inko Total"/>
    <n v="2.6"/>
    <n v="66"/>
    <s v=""/>
    <m/>
    <n v="171.6"/>
    <n v="171.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4"/>
    <s v="Produkt"/>
    <s v="Blockerspritze Produktcode: 15.13.11.00.1 Füllmedium Ballon-Pflege"/>
    <s v="15.13.11.00.1"/>
    <s v="Blockerspritze"/>
    <n v="4.82"/>
    <n v="3"/>
    <s v=""/>
    <m/>
    <n v="14.46"/>
    <n v="14.4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5"/>
    <s v="Produkt"/>
    <s v="Spülsystem DK Produktcode: 15.13.15.00.1 0.9% NACL System Blasen Spülung"/>
    <s v="15.13.15.00.1"/>
    <s v="Spülsystem DK"/>
    <n v="5.91"/>
    <n v="12"/>
    <s v=""/>
    <m/>
    <n v="70.92"/>
    <n v="70.9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6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7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1"/>
    <x v="0"/>
    <s v="Nigro.Giorgio*09.09.1950*m"/>
    <s v="7601003000382"/>
    <x v="0"/>
    <s v="2"/>
    <s v="Produkt"/>
    <s v="Tupfer 5x5 Produktcode: 35.01.01.01.1"/>
    <s v="35.01.01.01.1"/>
    <s v="Tupfer 5x5"/>
    <n v="0.13"/>
    <n v="43"/>
    <s v=""/>
    <m/>
    <n v="5.59"/>
    <n v="5.59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5-29T00:00:00"/>
    <s v="Kuhny"/>
    <s v="Roland"/>
    <m/>
    <m/>
    <n v="2025"/>
  </r>
  <r>
    <x v="11"/>
    <x v="0"/>
    <s v="Nigro.Giorgio*09.09.1950*m"/>
    <s v="7601003000382"/>
    <x v="0"/>
    <s v="3"/>
    <s v="Produkt"/>
    <s v="Mepore 5x5 Produktcode: 35.01.09.04.1"/>
    <s v="35.01.09.04.1"/>
    <s v="Mepore 5x5"/>
    <n v="0.56000000000000005"/>
    <n v="15"/>
    <s v=""/>
    <m/>
    <n v="8.4"/>
    <n v="8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5-29T00:00:00"/>
    <s v="Kuhny"/>
    <s v="Roland"/>
    <m/>
    <m/>
    <n v="2025"/>
  </r>
  <r>
    <x v="11"/>
    <x v="0"/>
    <s v="Nigro.Giorgio*09.09.1950*m"/>
    <s v="7601003000382"/>
    <x v="0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5-29T00:00:00"/>
    <s v="Kuhny"/>
    <s v="Roland"/>
    <m/>
    <m/>
    <n v="2025"/>
  </r>
  <r>
    <x v="11"/>
    <x v="0"/>
    <s v="Nigro.Giorgio*09.09.1950*m"/>
    <s v="7601003000382"/>
    <x v="0"/>
    <s v="5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5-29T00:00:00"/>
    <s v="Kuhny"/>
    <s v="Roland"/>
    <m/>
    <m/>
    <n v="2025"/>
  </r>
  <r>
    <x v="11"/>
    <x v="0"/>
    <s v="Nigro.Giorgio*09.09.1950*m"/>
    <s v="7601003000382"/>
    <x v="0"/>
    <s v="1"/>
    <s v="Produkt"/>
    <s v="Pflegestufe 8 Produktcode: PF-8"/>
    <s v="PF-8"/>
    <s v="Pflegestufe 8"/>
    <n v="76.8"/>
    <n v="13"/>
    <s v=""/>
    <m/>
    <n v="998.4"/>
    <n v="998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5-29T00:00:00"/>
    <s v="Kuhny"/>
    <s v="Roland"/>
    <m/>
    <m/>
    <n v="2025"/>
  </r>
  <r>
    <x v="12"/>
    <x v="0"/>
    <s v="Szente*Edith*24.04.1929*w"/>
    <s v="7601003001082"/>
    <x v="0"/>
    <s v="1"/>
    <s v="Produkt"/>
    <s v="Pflegestufe 6 Produktcode: PF-6"/>
    <s v="PF-6"/>
    <s v="Pflegestufe 6"/>
    <n v="57.6"/>
    <n v="17"/>
    <s v=""/>
    <m/>
    <n v="979.2"/>
    <n v="979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s v="RE-11622"/>
    <x v="0"/>
    <s v="Marti*Heidi*01.12.1951*w"/>
    <s v="7601003000290"/>
    <s v="Offen"/>
    <s v="1"/>
    <x v="0"/>
    <s v="Pflegestufe 7 Produktcode: PF-7"/>
    <s v="PF-7"/>
    <x v="0"/>
    <n v="67.2"/>
    <n v="15"/>
    <s v=""/>
    <m/>
    <n v="1008"/>
    <n v="100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2"/>
    <x v="0"/>
    <s v="Spülsystem BD PosiFlush 10ml NaCl Produktcode: 03.07.03.03.1 Omniflush"/>
    <s v="03.07.03.03.1"/>
    <x v="1"/>
    <n v="1.27"/>
    <n v="28"/>
    <s v=""/>
    <m/>
    <n v="35.56"/>
    <n v="35.5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3"/>
    <x v="0"/>
    <s v="Inko Mittel Produktcode: 15.01.01.00.1"/>
    <s v="15.01.01.00.1"/>
    <x v="2"/>
    <n v="1.5"/>
    <n v="37"/>
    <s v=""/>
    <m/>
    <n v="55.5"/>
    <n v="55.5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4"/>
    <x v="0"/>
    <s v="Sicherheitslanzetten zur kapillaren Blutgewinnung Produktcode: 21.03.05.01.1"/>
    <s v="21.03.05.01.1"/>
    <x v="3"/>
    <n v="0.23"/>
    <n v="6"/>
    <s v=""/>
    <m/>
    <n v="1.38"/>
    <n v="1.3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5"/>
    <x v="0"/>
    <s v="Tupfer 5x5 Produktcode: 35.01.01.01.1"/>
    <s v="35.01.01.01.1"/>
    <x v="4"/>
    <n v="0.13"/>
    <n v="6"/>
    <s v=""/>
    <m/>
    <n v="0.78"/>
    <n v="0.7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6"/>
    <x v="0"/>
    <s v="Mepore 2.5x2.5 Produktcode: 35.01.09.03.1"/>
    <s v="35.01.09.03.1"/>
    <x v="5"/>
    <n v="0.6"/>
    <n v="6"/>
    <s v=""/>
    <m/>
    <n v="3.6"/>
    <n v="3.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7"/>
    <x v="0"/>
    <s v="Gauch*Patrik*09.05.1967*m"/>
    <s v="7601003000436"/>
    <s v="Offen"/>
    <s v="2"/>
    <x v="0"/>
    <s v="Mepore 5x5 Produktcode: 35.01.09.04.1"/>
    <s v="35.01.09.04.1"/>
    <x v="6"/>
    <n v="0.56000000000000005"/>
    <n v="1"/>
    <s v=""/>
    <m/>
    <n v="0.56000000000000005"/>
    <n v="0.56000000000000005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3"/>
    <x v="0"/>
    <s v="Urin-/Sekret-Beinbeutel, mit Ablauf, unsteril Produktcode: 15.14.03.00.1"/>
    <s v="15.14.03.00.1"/>
    <x v="7"/>
    <n v="1.62"/>
    <n v="2"/>
    <s v=""/>
    <m/>
    <n v="3.24"/>
    <n v="3.24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1"/>
    <x v="0"/>
    <s v="Pflegestufe 12 Produktcode: PF-12"/>
    <s v="PF-12"/>
    <x v="8"/>
    <n v="115.2"/>
    <n v="6"/>
    <s v=""/>
    <m/>
    <n v="691.2"/>
    <n v="691.2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4"/>
    <x v="0"/>
    <s v="Inko Schwer Produktcode: 15.01.02.00.1"/>
    <s v="15.01.02.00.1"/>
    <x v="9"/>
    <n v="2.15"/>
    <n v="14"/>
    <s v=""/>
    <m/>
    <n v="30.1"/>
    <n v="30.1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5-04-30T00:00:00"/>
    <d v="2025-06-03T00:00:00"/>
    <s v="Kuhny"/>
    <s v="Roland"/>
    <m/>
    <m/>
    <x v="0"/>
  </r>
  <r>
    <s v="RE-11629"/>
    <x v="0"/>
    <s v="Breuleux*Vera*30.07.1939*w"/>
    <s v="7601003004137"/>
    <s v="Offen"/>
    <s v="1"/>
    <x v="0"/>
    <s v="Pflegestufe 8 Produktcode: PF-8"/>
    <s v="PF-8"/>
    <x v="10"/>
    <n v="76.8"/>
    <n v="30"/>
    <s v=""/>
    <m/>
    <n v="2304"/>
    <n v="230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2"/>
    <x v="0"/>
    <s v="Inko Total Produktcode: 15.01.03.00.1"/>
    <s v="15.01.03.00.1"/>
    <x v="11"/>
    <n v="2.6"/>
    <n v="72"/>
    <s v=""/>
    <m/>
    <n v="187.2"/>
    <n v="187.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3"/>
    <x v="0"/>
    <s v="Fixierplaster 2.5x2.5 Produktcode: 35.01.09.03.1"/>
    <s v="35.01.09.03.1"/>
    <x v="5"/>
    <n v="0.6"/>
    <n v="9"/>
    <s v=""/>
    <m/>
    <n v="5.4"/>
    <n v="5.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4"/>
    <x v="0"/>
    <s v="Wund-Reinigungs-Lösung Produktcode: 99.12.03.00.1 250ml"/>
    <s v="99.12.03.00.1"/>
    <x v="12"/>
    <n v="13.91"/>
    <n v="1"/>
    <s v=""/>
    <m/>
    <n v="13.91"/>
    <n v="13.91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5"/>
    <x v="0"/>
    <s v="Tupfer 5x5 Produktcode: 35.01.01.01.1"/>
    <s v="35.01.01.01.1"/>
    <x v="4"/>
    <n v="0.13"/>
    <n v="9"/>
    <s v=""/>
    <m/>
    <n v="1.17"/>
    <n v="1.17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30"/>
    <x v="0"/>
    <s v="Graf*Sylvia*20.5.1955*w"/>
    <s v="7601003001082"/>
    <s v="Offen"/>
    <s v="1"/>
    <x v="0"/>
    <s v="Pflegestufe 12 Produktcode: PF-12"/>
    <s v="PF-12"/>
    <x v="8"/>
    <n v="115.2"/>
    <n v="30"/>
    <s v=""/>
    <m/>
    <n v="3456"/>
    <n v="345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29T00:00:00"/>
    <s v="Kuhny"/>
    <s v="Roland"/>
    <m/>
    <m/>
    <x v="0"/>
  </r>
  <r>
    <s v="RE-11630"/>
    <x v="0"/>
    <s v="Graf*Sylvia*20.5.1955*w"/>
    <s v="7601003001082"/>
    <s v="Offen"/>
    <s v="2"/>
    <x v="0"/>
    <s v="Inko Total Produktcode: 15.01.03.00.1"/>
    <s v="15.01.03.00.1"/>
    <x v="11"/>
    <n v="2.6"/>
    <n v="74"/>
    <s v=""/>
    <m/>
    <n v="192.4"/>
    <n v="192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29T00:00:00"/>
    <s v="Kuhny"/>
    <s v="Roland"/>
    <m/>
    <m/>
    <x v="0"/>
  </r>
  <r>
    <s v="RE-11633"/>
    <x v="0"/>
    <s v="Marti*Theresia*17.05.1955*w"/>
    <s v="7601003002775"/>
    <s v="Offen"/>
    <s v="1"/>
    <x v="0"/>
    <s v="Pflegestufe 8 Produktcode: PF-8"/>
    <s v="PF-8"/>
    <x v="10"/>
    <n v="76.8"/>
    <n v="30"/>
    <s v=""/>
    <m/>
    <n v="2304"/>
    <n v="230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2"/>
    <x v="0"/>
    <s v="Inko Mittel Produktcode: 15.01.01.00.1"/>
    <s v="15.01.01.00.1"/>
    <x v="2"/>
    <n v="1.5"/>
    <n v="65"/>
    <s v=""/>
    <m/>
    <n v="97.5"/>
    <n v="97.5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3"/>
    <x v="0"/>
    <s v="Tupfer 5x5 Produktcode: 35.01.01.01.1"/>
    <s v="35.01.01.01.1"/>
    <x v="4"/>
    <n v="0.13"/>
    <n v="24"/>
    <s v=""/>
    <m/>
    <n v="3.12"/>
    <n v="3.1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5"/>
    <x v="0"/>
    <s v="Schlitzkompresse Produktcode: 99.30.03.01.1"/>
    <s v="99.30.03.01.1"/>
    <x v="13"/>
    <n v="0.62"/>
    <n v="23"/>
    <s v=""/>
    <m/>
    <n v="14.26"/>
    <n v="14.2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6"/>
    <x v="0"/>
    <s v="Blockerspritze Produktcode: 15.13.11.00.1 Füllmedium Ballon-Pflege"/>
    <s v="15.13.11.00.1"/>
    <x v="14"/>
    <n v="4.84"/>
    <n v="1"/>
    <s v=""/>
    <m/>
    <n v="4.84"/>
    <n v="4.8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7"/>
    <x v="0"/>
    <s v="Urin-/Sekret-Beinbeutel, mit Ablauf, unsteril Produktcode: 15.14.03.00.1"/>
    <s v="15.14.03.00.1"/>
    <x v="7"/>
    <n v="1.62"/>
    <n v="8"/>
    <s v=""/>
    <m/>
    <n v="12.96"/>
    <n v="12.9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8"/>
    <x v="0"/>
    <s v="Spülsystem DK Produktcode: 15.13.15.00.1 0.9% NACL System Blasen Spülung"/>
    <s v="15.13.15.00.1"/>
    <x v="15"/>
    <n v="5.91"/>
    <n v="19"/>
    <s v=""/>
    <m/>
    <n v="112.29"/>
    <n v="112.29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9"/>
    <x v="0"/>
    <s v="Blasenkath. DK Silikon Produktcode: 15.11.10.00.1"/>
    <s v="15.11.10.00.1"/>
    <x v="16"/>
    <n v="12.46"/>
    <n v="1"/>
    <s v=""/>
    <m/>
    <n v="12.46"/>
    <n v="12.4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10"/>
    <x v="0"/>
    <s v="DK-Set, ohne Gleitmittel Produktcode: 99.30.02.01.1 Blasenkatheter-Set, steril ohne Desinfektionsmittel / ohne Gleitmittel"/>
    <s v="99.30.02.01.1"/>
    <x v="17"/>
    <n v="2.1800000000000002"/>
    <n v="1"/>
    <s v=""/>
    <m/>
    <n v="2.1800000000000002"/>
    <n v="2.180000000000000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4"/>
    <x v="0"/>
    <s v="Wund-Reinigungs-Lösung Produktcode: 99.12.03.00.1 250ml"/>
    <s v="99.12.03.00.1"/>
    <x v="12"/>
    <n v="13.91"/>
    <n v="1"/>
    <s v=""/>
    <m/>
    <n v="13.91"/>
    <n v="13.91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11"/>
    <x v="0"/>
    <s v="Sicherheitslanzetten zur kapillaren Blutgewinnung Produktcode: 21.03.05.01.1"/>
    <s v="21.03.05.01.1"/>
    <x v="3"/>
    <n v="0.23"/>
    <n v="2"/>
    <s v=""/>
    <m/>
    <n v="0.46"/>
    <n v="0.4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4"/>
    <x v="0"/>
    <s v="Othenin*Marianne*07.04.1933*w"/>
    <s v="7601003001082"/>
    <s v="Offen"/>
    <s v="1"/>
    <x v="0"/>
    <s v="Pflegestufe 10 Code produit: PF-10"/>
    <s v="PF-10"/>
    <x v="18"/>
    <n v="96"/>
    <n v="30"/>
    <s v=""/>
    <m/>
    <n v="2880"/>
    <n v="2880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2"/>
    <x v="0"/>
    <s v="Inko Total Code produit: 15.01.03.00.1"/>
    <s v="15.01.03.00.1"/>
    <x v="11"/>
    <n v="2.6"/>
    <n v="65"/>
    <s v=""/>
    <m/>
    <n v="169"/>
    <n v="169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3"/>
    <x v="0"/>
    <s v="Tupfer 5x5 Code produit: 35.01.01.01.1"/>
    <s v="35.01.01.01.1"/>
    <x v="4"/>
    <n v="0.13"/>
    <n v="14"/>
    <s v=""/>
    <m/>
    <n v="1.82"/>
    <n v="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4"/>
    <x v="0"/>
    <s v="Wund-Reinigungs-Lösung Code produit: 99.12.03.00.1 250ml"/>
    <s v="99.12.03.00.1"/>
    <x v="12"/>
    <n v="13.91"/>
    <n v="1"/>
    <s v=""/>
    <m/>
    <n v="13.91"/>
    <n v="13.91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5"/>
    <x v="0"/>
    <s v="Mepore 2.5x2.5 Code produit: 35.01.09.03.1"/>
    <s v="35.01.09.03.1"/>
    <x v="5"/>
    <n v="0.6"/>
    <n v="8"/>
    <s v=""/>
    <m/>
    <n v="4.8"/>
    <n v="4.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1"/>
    <x v="0"/>
    <s v="Pflegestufe 8 Produktcode: PF-8"/>
    <s v="PF-8"/>
    <x v="10"/>
    <n v="76.8"/>
    <n v="30"/>
    <s v=""/>
    <m/>
    <n v="2304"/>
    <n v="23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2"/>
    <x v="0"/>
    <s v="Inko Total Produktcode: 15.01.03.00.1"/>
    <s v="15.01.03.00.1"/>
    <x v="11"/>
    <n v="2.6"/>
    <n v="66"/>
    <s v=""/>
    <m/>
    <n v="171.6"/>
    <n v="171.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3"/>
    <x v="0"/>
    <s v="Urin-/Sekret-Beinbeutel, mit Ablauf, unsteril Produktcode: 15.14.03.00.1"/>
    <s v="15.14.03.00.1"/>
    <x v="7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4"/>
    <x v="0"/>
    <s v="Blockerspritze Produktcode: 15.13.11.00.1 Füllmedium Ballon-Pflege"/>
    <s v="15.13.11.00.1"/>
    <x v="14"/>
    <n v="4.84"/>
    <n v="1"/>
    <s v=""/>
    <m/>
    <n v="4.84"/>
    <n v="4.8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5"/>
    <x v="0"/>
    <s v="Spülsystem DK Produktcode: 15.13.15.00.1 0.9% NACL System Blasen Spülung"/>
    <s v="15.13.15.00.1"/>
    <x v="15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6"/>
    <x v="0"/>
    <s v="Schenk*Rosmarie*13.03.1943*w"/>
    <m/>
    <s v="Offen"/>
    <s v="1"/>
    <x v="0"/>
    <s v="Pflegestufe 11 Produktcode: PF-11"/>
    <s v="PF-11"/>
    <x v="19"/>
    <n v="105.6"/>
    <n v="30"/>
    <s v=""/>
    <m/>
    <n v="3168"/>
    <n v="316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19T00:00:00"/>
    <s v="Kuhny"/>
    <s v="Roland"/>
    <m/>
    <m/>
    <x v="0"/>
  </r>
  <r>
    <s v="RE-11636"/>
    <x v="0"/>
    <s v="Schenk*Rosmarie*13.03.1943*w"/>
    <m/>
    <s v="Offen"/>
    <s v="2"/>
    <x v="0"/>
    <s v="Inko Total Produktcode: 15.01.03.00.1"/>
    <s v="15.01.03.00.1"/>
    <x v="11"/>
    <n v="2.6"/>
    <n v="70"/>
    <s v=""/>
    <m/>
    <n v="182"/>
    <n v="18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19T00:00:00"/>
    <s v="Kuhny"/>
    <s v="Roland"/>
    <m/>
    <m/>
    <x v="0"/>
  </r>
  <r>
    <s v="RE-11637"/>
    <x v="0"/>
    <s v="Szente*Edith*24.04.1929*w"/>
    <s v="7601003001082"/>
    <s v="Offen"/>
    <s v="1"/>
    <x v="0"/>
    <s v="Pflegestufe 9 Produktcode: PF-9"/>
    <s v="PF-9"/>
    <x v="20"/>
    <n v="86.4"/>
    <n v="13"/>
    <s v=""/>
    <m/>
    <n v="1123.2"/>
    <n v="1123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2"/>
    <x v="0"/>
    <s v="Inko Total Produktcode: 15.01.03.00.1"/>
    <s v="15.01.03.00.1"/>
    <x v="11"/>
    <n v="2.6"/>
    <n v="64"/>
    <s v=""/>
    <m/>
    <n v="166.4"/>
    <n v="166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3"/>
    <x v="0"/>
    <s v="Urin-/Sekret-Beinbeutel, mit Ablauf, unsteril Produktcode: 15.14.03.00.1"/>
    <s v="15.14.03.00.1"/>
    <x v="7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4"/>
    <x v="0"/>
    <s v="Spülsystem DK Produktcode: 15.13.15.00.1 0.9% NACL System Blasen Spülung"/>
    <s v="15.13.15.00.1"/>
    <x v="15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5"/>
    <x v="0"/>
    <s v="Blockerspritze Produktcode: 15.13.11.00.1 Füllmedium Ballon-Pflege"/>
    <s v="15.13.11.00.1"/>
    <x v="14"/>
    <n v="4.84"/>
    <n v="3"/>
    <s v=""/>
    <m/>
    <n v="14.52"/>
    <n v="14.5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6"/>
    <x v="0"/>
    <s v="Blasenkath. DK Silikon Produktcode: 15.11.10.00.1"/>
    <s v="15.11.10.00.1"/>
    <x v="16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7"/>
    <x v="0"/>
    <s v="Katheter-Set, Transureth. DK Produktcode: 99.30.02.02.1"/>
    <s v="99.30.02.02.1"/>
    <x v="21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8"/>
    <x v="0"/>
    <s v="Wundspül-Lösung, steril Produktcode: 99.11.01.01.1 250ml"/>
    <s v="99.11.01.01.1"/>
    <x v="22"/>
    <n v="2.88"/>
    <n v="3"/>
    <s v=""/>
    <m/>
    <n v="8.64"/>
    <n v="8.6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9"/>
    <x v="0"/>
    <s v="Tupfer 5x5 Produktcode: 35.01.01.01.1"/>
    <s v="35.01.01.01.1"/>
    <x v="4"/>
    <n v="0.13"/>
    <n v="5"/>
    <s v=""/>
    <m/>
    <n v="0.65"/>
    <n v="0.65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10"/>
    <x v="0"/>
    <s v="Imprägnierte/beschichtete Wundkompresse, steril 5x5 Produktcode: 35.01.02.01.1 Telfa"/>
    <s v="35.01.02.01.1"/>
    <x v="23"/>
    <n v="0.45"/>
    <n v="1"/>
    <s v=""/>
    <m/>
    <n v="0.45"/>
    <n v="0.45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11"/>
    <x v="0"/>
    <s v="Schaumverband 5x5 Produktcode: 35.05.03.01.1 Tegaderm, Kliniderm"/>
    <s v="35.05.03.01.1"/>
    <x v="24"/>
    <n v="4.5599999999999996"/>
    <n v="2"/>
    <s v=""/>
    <m/>
    <n v="9.1199999999999992"/>
    <n v="9.119999999999999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40"/>
    <x v="0"/>
    <s v="Burkhardt*Maria*08.08.1938*w"/>
    <s v="7601003000207"/>
    <s v="Offen"/>
    <s v="1"/>
    <x v="0"/>
    <s v="Pflegestufe 5 Produktcode: PF-5"/>
    <s v="PF-5"/>
    <x v="25"/>
    <n v="48"/>
    <n v="27"/>
    <s v=""/>
    <m/>
    <n v="1296"/>
    <n v="1296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2"/>
    <x v="0"/>
    <s v="Comburtest Produktcode: 21.04.10.00.1"/>
    <s v="21.04.10.00.1"/>
    <x v="26"/>
    <n v="0.27"/>
    <n v="1"/>
    <s v=""/>
    <m/>
    <n v="0.27"/>
    <n v="0.27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3"/>
    <x v="0"/>
    <s v="Tupfer 5x5 Produktcode: 35.01.01.01.1"/>
    <s v="35.01.01.01.1"/>
    <x v="4"/>
    <n v="0.13"/>
    <n v="1"/>
    <s v=""/>
    <m/>
    <n v="0.13"/>
    <n v="0.13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4"/>
    <x v="0"/>
    <s v="Hydrokolloide 5x5 Produktcode: 35.05.02.01.1"/>
    <s v="35.05.02.01.1"/>
    <x v="27"/>
    <n v="3.85"/>
    <n v="3"/>
    <s v=""/>
    <m/>
    <n v="11.55"/>
    <n v="11.55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5"/>
    <x v="0"/>
    <s v="Kompr. Unterpolsterung Produktcode: 17.30.05.02.1"/>
    <s v="17.30.05.02.1"/>
    <x v="28"/>
    <n v="5.67"/>
    <n v="2"/>
    <s v=""/>
    <m/>
    <n v="11.34"/>
    <n v="11.34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6"/>
    <x v="0"/>
    <s v="Kompr. Kurzzug Binden, 8x5 Produktcode: 17.30.01.02.1"/>
    <s v="17.30.01.02.1"/>
    <x v="29"/>
    <n v="7.49"/>
    <n v="2"/>
    <s v=""/>
    <m/>
    <n v="14.98"/>
    <n v="14.98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1"/>
    <x v="0"/>
    <s v="Krieg*Martin*13.8.1946*m"/>
    <s v="7601003004137"/>
    <s v="Offen"/>
    <s v="1"/>
    <x v="0"/>
    <s v="Pflegestufe 10 Produktcode: PF-10"/>
    <s v="PF-10"/>
    <x v="18"/>
    <n v="96"/>
    <n v="30"/>
    <s v=""/>
    <m/>
    <n v="2880"/>
    <n v="2880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2"/>
    <x v="0"/>
    <s v="Inko Total Produktcode: 15.01.03.00.1"/>
    <s v="15.01.03.00.1"/>
    <x v="11"/>
    <n v="2.6"/>
    <n v="66"/>
    <s v=""/>
    <m/>
    <n v="171.6"/>
    <n v="171.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3"/>
    <x v="0"/>
    <s v="Urin-/Sekret-Beinbeutel, mit Ablauf, unsteril Produktcode: 15.14.03.00.1"/>
    <s v="15.14.03.00.1"/>
    <x v="7"/>
    <n v="1.62"/>
    <n v="8"/>
    <s v=""/>
    <m/>
    <n v="12.96"/>
    <n v="12.9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4"/>
    <x v="0"/>
    <s v="Blockerspritze Produktcode: 15.13.11.00.1 Füllmedium Ballon-Pflege"/>
    <s v="15.13.11.00.1"/>
    <x v="14"/>
    <n v="4.82"/>
    <n v="3"/>
    <s v=""/>
    <m/>
    <n v="14.46"/>
    <n v="14.4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5"/>
    <x v="0"/>
    <s v="Spülsystem DK Produktcode: 15.13.15.00.1 0.9% NACL System Blasen Spülung"/>
    <s v="15.13.15.00.1"/>
    <x v="15"/>
    <n v="5.91"/>
    <n v="12"/>
    <s v=""/>
    <m/>
    <n v="70.92"/>
    <n v="70.9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6"/>
    <x v="0"/>
    <s v="Blasenkath. DK Silikon Produktcode: 15.11.10.00.1"/>
    <s v="15.11.10.00.1"/>
    <x v="16"/>
    <n v="12.46"/>
    <n v="1"/>
    <s v=""/>
    <m/>
    <n v="12.46"/>
    <n v="12.4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7"/>
    <x v="0"/>
    <s v="Katheter-Set, Transureth. DK Produktcode: 99.30.02.02.1"/>
    <s v="99.30.02.02.1"/>
    <x v="21"/>
    <n v="16.47"/>
    <n v="1"/>
    <s v=""/>
    <m/>
    <n v="16.47"/>
    <n v="16.47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3"/>
    <x v="0"/>
    <s v="Nigro.Giorgio*09.09.1950*m"/>
    <s v="7601003000382"/>
    <s v="Offen"/>
    <s v="2"/>
    <x v="0"/>
    <s v="Tupfer 5x5 Produktcode: 35.01.01.01.1"/>
    <s v="35.01.01.01.1"/>
    <x v="4"/>
    <n v="0.13"/>
    <n v="43"/>
    <s v=""/>
    <m/>
    <n v="5.59"/>
    <n v="5.59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3"/>
    <x v="0"/>
    <s v="Mepore 5x5 Produktcode: 35.01.09.04.1"/>
    <s v="35.01.09.04.1"/>
    <x v="6"/>
    <n v="0.56000000000000005"/>
    <n v="15"/>
    <s v=""/>
    <m/>
    <n v="8.4"/>
    <n v="8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4"/>
    <x v="0"/>
    <s v="Wund-Reinigungs-Lösung Produktcode: 99.12.03.00.1 250ml"/>
    <s v="99.12.03.00.1"/>
    <x v="12"/>
    <n v="13.91"/>
    <n v="1"/>
    <s v=""/>
    <m/>
    <n v="13.91"/>
    <n v="13.91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5"/>
    <x v="0"/>
    <s v="Opsite Folie 5x10 Produktcode: 35.05.10.12.1"/>
    <s v="35.05.10.12.1"/>
    <x v="30"/>
    <n v="16.649999999999999"/>
    <n v="1"/>
    <s v=""/>
    <m/>
    <n v="16.649999999999999"/>
    <n v="16.649999999999999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1"/>
    <x v="0"/>
    <s v="Pflegestufe 8 Produktcode: PF-8"/>
    <s v="PF-8"/>
    <x v="10"/>
    <n v="76.8"/>
    <n v="13"/>
    <s v=""/>
    <m/>
    <n v="998.4"/>
    <n v="998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4-30T00:00:00"/>
    <d v="2025-05-29T00:00:00"/>
    <s v="Kuhny"/>
    <s v="Roland"/>
    <m/>
    <m/>
    <x v="0"/>
  </r>
  <r>
    <s v="RE-11659"/>
    <x v="0"/>
    <s v="Szente*Edith*24.04.1929*w"/>
    <s v="7601003001082"/>
    <s v="Offen"/>
    <s v="1"/>
    <x v="0"/>
    <s v="Pflegestufe 6 Produktcode: PF-6"/>
    <s v="PF-6"/>
    <x v="31"/>
    <n v="57.6"/>
    <n v="17"/>
    <s v=""/>
    <m/>
    <n v="979.2"/>
    <n v="979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s v="RE-11622"/>
    <x v="0"/>
    <s v="Marti*Heidi*01.12.1951*w"/>
    <s v="7601003000290"/>
    <s v="Offen"/>
    <s v="1"/>
    <s v="Produkt"/>
    <s v="Pflegestufe 7 Produktcode: PF-7"/>
    <s v="PF-7"/>
    <s v="Pflegestufe 7"/>
    <n v="67.2"/>
    <n v="15"/>
    <s v=""/>
    <m/>
    <n v="1008"/>
    <n v="1008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2"/>
    <s v="Produkt"/>
    <s v="Spülsystem BD PosiFlush 10ml NaCl Produktcode: 03.07.03.03.1 Omniflush"/>
    <s v="03.07.03.03.1"/>
    <s v="Spülsystem BD PosiFlush 10ml NaCl"/>
    <n v="1.27"/>
    <n v="28"/>
    <s v=""/>
    <m/>
    <n v="35.56"/>
    <n v="35.56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3"/>
    <s v="Produkt"/>
    <s v="Inko Mittel Produktcode: 15.01.01.00.1"/>
    <s v="15.01.01.00.1"/>
    <s v="Inko Mittel"/>
    <n v="1.5"/>
    <n v="37"/>
    <s v=""/>
    <m/>
    <n v="55.5"/>
    <n v="55.5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4"/>
    <s v="Produkt"/>
    <s v="Sicherheitslanzetten zur kapillaren Blutgewinnung Produktcode: 21.03.05.01.1"/>
    <s v="21.03.05.01.1"/>
    <s v="Sicherheitslanzetten zur kapillaren Blutgewinnung"/>
    <n v="0.23"/>
    <n v="6"/>
    <s v=""/>
    <m/>
    <n v="1.38"/>
    <n v="1.38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5"/>
    <s v="Produkt"/>
    <s v="Tupfer 5x5 Produktcode: 35.01.01.01.1"/>
    <s v="35.01.01.01.1"/>
    <s v="Tupfer 5x5"/>
    <n v="0.13"/>
    <n v="6"/>
    <s v=""/>
    <m/>
    <n v="0.78"/>
    <n v="0.78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6"/>
    <s v="Produkt"/>
    <s v="Mepore 2.5x2.5 Produktcode: 35.01.09.03.1"/>
    <s v="35.01.09.03.1"/>
    <s v="Mepore 2.5x2.5"/>
    <n v="0.6"/>
    <n v="6"/>
    <s v=""/>
    <m/>
    <n v="3.6"/>
    <n v="3.6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7"/>
    <x v="0"/>
    <s v="Gauch*Patrik*09.05.1967*m"/>
    <s v="7601003000436"/>
    <s v="Offen"/>
    <s v="2"/>
    <s v="Produkt"/>
    <s v="Mepore 5x5 Produktcode: 35.01.09.04.1"/>
    <s v="35.01.09.04.1"/>
    <s v="Mepore 5x5"/>
    <n v="0.56000000000000005"/>
    <n v="1"/>
    <s v=""/>
    <m/>
    <n v="0.56000000000000005"/>
    <n v="0.56000000000000005"/>
    <s v="Netto"/>
    <n v="0"/>
    <x v="0"/>
    <s v="CHF"/>
    <m/>
    <x v="1"/>
    <s v="Firma"/>
    <s v="Versicherer"/>
    <s v="Gesundheitswesen"/>
    <x v="1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3"/>
    <s v="Produkt"/>
    <s v="Urin-/Sekret-Beinbeutel, mit Ablauf, unsteril Produktcode: 15.14.03.00.1"/>
    <s v="15.14.03.00.1"/>
    <s v="Urin-/Sekret-Beinbeutel, mit Ablauf, unsteril"/>
    <n v="1.62"/>
    <n v="2"/>
    <s v=""/>
    <m/>
    <n v="3.24"/>
    <n v="3.24"/>
    <s v="Netto"/>
    <n v="0"/>
    <x v="0"/>
    <s v="CHF"/>
    <m/>
    <x v="1"/>
    <s v="Firma"/>
    <s v="Versicherer"/>
    <s v="Gesundheitswesen"/>
    <x v="1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1"/>
    <s v="Produkt"/>
    <s v="Pflegestufe 12 Produktcode: PF-12"/>
    <s v="PF-12"/>
    <s v="Pflegestufe 12"/>
    <n v="115.2"/>
    <n v="6"/>
    <s v=""/>
    <m/>
    <n v="691.2"/>
    <n v="691.2"/>
    <s v="Netto"/>
    <n v="0"/>
    <x v="0"/>
    <s v="CHF"/>
    <m/>
    <x v="1"/>
    <s v="Firma"/>
    <s v="Versicherer"/>
    <s v="Gesundheitswesen"/>
    <x v="1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4"/>
    <s v="Produkt"/>
    <s v="Inko Schwer Produktcode: 15.01.02.00.1"/>
    <s v="15.01.02.00.1"/>
    <s v="Inko Schwer"/>
    <n v="2.15"/>
    <n v="14"/>
    <s v=""/>
    <m/>
    <n v="30.1"/>
    <n v="30.1"/>
    <s v="Netto"/>
    <n v="0"/>
    <x v="0"/>
    <s v="CHF"/>
    <m/>
    <x v="1"/>
    <s v="Firma"/>
    <s v="Versicherer"/>
    <s v="Gesundheitswesen"/>
    <x v="1"/>
    <s v=""/>
    <m/>
    <m/>
    <s v="Laurstrasse 10"/>
    <s v="5201"/>
    <s v="Brugg"/>
    <d v="2025-04-30T00:00:00"/>
    <d v="2025-06-03T00:00:00"/>
    <s v="Kuhny"/>
    <s v="Roland"/>
    <m/>
    <m/>
    <x v="0"/>
  </r>
  <r>
    <s v="RE-11629"/>
    <x v="0"/>
    <s v="Breuleux*Vera*30.07.1939*w"/>
    <s v="7601003004137"/>
    <s v="Offen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2"/>
    <s v="Produkt"/>
    <s v="Inko Total Produktcode: 15.01.03.00.1"/>
    <s v="15.01.03.00.1"/>
    <s v="Inko Total"/>
    <n v="2.6"/>
    <n v="72"/>
    <s v=""/>
    <m/>
    <n v="187.2"/>
    <n v="187.2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3"/>
    <s v="Produkt"/>
    <s v="Fixierplaster 2.5x2.5 Produktcode: 35.01.09.03.1"/>
    <s v="35.01.09.03.1"/>
    <s v="Mepore 2.5x2.5"/>
    <n v="0.6"/>
    <n v="9"/>
    <s v=""/>
    <m/>
    <n v="5.4"/>
    <n v="5.4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5"/>
    <s v="Produkt"/>
    <s v="Tupfer 5x5 Produktcode: 35.01.01.01.1"/>
    <s v="35.01.01.01.1"/>
    <s v="Tupfer 5x5"/>
    <n v="0.13"/>
    <n v="9"/>
    <s v=""/>
    <m/>
    <n v="1.17"/>
    <n v="1.17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30"/>
    <x v="0"/>
    <s v="Graf*Sylvia*20.5.1955*w"/>
    <s v="7601003001082"/>
    <s v="Offen"/>
    <s v="1"/>
    <s v="Produkt"/>
    <s v="Pflegestufe 12 Produktcode: PF-12"/>
    <s v="PF-12"/>
    <s v="Pflegestufe 12"/>
    <n v="115.2"/>
    <n v="30"/>
    <s v=""/>
    <m/>
    <n v="3456"/>
    <n v="345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29T00:00:00"/>
    <s v="Kuhny"/>
    <s v="Roland"/>
    <m/>
    <m/>
    <x v="0"/>
  </r>
  <r>
    <s v="RE-11630"/>
    <x v="0"/>
    <s v="Graf*Sylvia*20.5.1955*w"/>
    <s v="7601003001082"/>
    <s v="Offen"/>
    <s v="2"/>
    <s v="Produkt"/>
    <s v="Inko Total Produktcode: 15.01.03.00.1"/>
    <s v="15.01.03.00.1"/>
    <s v="Inko Total"/>
    <n v="2.6"/>
    <n v="74"/>
    <s v=""/>
    <m/>
    <n v="192.4"/>
    <n v="192.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29T00:00:00"/>
    <s v="Kuhny"/>
    <s v="Roland"/>
    <m/>
    <m/>
    <x v="0"/>
  </r>
  <r>
    <s v="RE-11633"/>
    <x v="0"/>
    <s v="Marti*Theresia*17.05.1955*w"/>
    <s v="7601003002775"/>
    <s v="Offen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2"/>
    <s v="Produkt"/>
    <s v="Inko Mittel Produktcode: 15.01.01.00.1"/>
    <s v="15.01.01.00.1"/>
    <s v="Inko Mittel"/>
    <n v="1.5"/>
    <n v="65"/>
    <s v=""/>
    <m/>
    <n v="97.5"/>
    <n v="97.5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3"/>
    <s v="Produkt"/>
    <s v="Tupfer 5x5 Produktcode: 35.01.01.01.1"/>
    <s v="35.01.01.01.1"/>
    <s v="Tupfer 5x5"/>
    <n v="0.13"/>
    <n v="24"/>
    <s v=""/>
    <m/>
    <n v="3.12"/>
    <n v="3.1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5"/>
    <s v="Produkt"/>
    <s v="Schlitzkompresse Produktcode: 99.30.03.01.1"/>
    <s v="99.30.03.01.1"/>
    <s v="Schlitzkompresse"/>
    <n v="0.62"/>
    <n v="23"/>
    <s v=""/>
    <m/>
    <n v="14.26"/>
    <n v="14.2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6"/>
    <s v="Produkt"/>
    <s v="Blockerspritze Produktcode: 15.13.11.00.1 Füllmedium Ballon-Pflege"/>
    <s v="15.13.11.00.1"/>
    <s v="Blockerspritze"/>
    <n v="4.84"/>
    <n v="1"/>
    <s v=""/>
    <m/>
    <n v="4.84"/>
    <n v="4.84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7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8"/>
    <s v="Produkt"/>
    <s v="Spülsystem DK Produktcode: 15.13.15.00.1 0.9% NACL System Blasen Spülung"/>
    <s v="15.13.15.00.1"/>
    <s v="Spülsystem DK"/>
    <n v="5.91"/>
    <n v="19"/>
    <s v=""/>
    <m/>
    <n v="112.29"/>
    <n v="112.29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9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10"/>
    <s v="Produkt"/>
    <s v="DK-Set, ohne Gleitmittel Produktcode: 99.30.02.01.1 Blasenkatheter-Set, steril ohne Desinfektionsmittel / ohne Gleitmittel"/>
    <s v="99.30.02.01.1"/>
    <s v="DK-Set, ohne Gleitmittel"/>
    <n v="2.1800000000000002"/>
    <n v="1"/>
    <s v=""/>
    <m/>
    <n v="2.1800000000000002"/>
    <n v="2.180000000000000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11"/>
    <s v="Produkt"/>
    <s v="Sicherheitslanzetten zur kapillaren Blutgewinnung Produktcode: 21.03.05.01.1"/>
    <s v="21.03.05.01.1"/>
    <s v="Sicherheitslanzetten zur kapillaren Blutgewinnung"/>
    <n v="0.23"/>
    <n v="2"/>
    <s v=""/>
    <m/>
    <n v="0.46"/>
    <n v="0.4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4"/>
    <x v="0"/>
    <s v="Othenin*Marianne*07.04.1933*w"/>
    <s v="7601003001082"/>
    <s v="Offen"/>
    <s v="1"/>
    <s v="Produkt"/>
    <s v="Pflegestufe 10 Code produit: PF-10"/>
    <s v="PF-10"/>
    <s v="Pflegestufe 10"/>
    <n v="96"/>
    <n v="30"/>
    <s v=""/>
    <m/>
    <n v="2880"/>
    <n v="2880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2"/>
    <s v="Produkt"/>
    <s v="Inko Total Code produit: 15.01.03.00.1"/>
    <s v="15.01.03.00.1"/>
    <s v="Inko Total"/>
    <n v="2.6"/>
    <n v="65"/>
    <s v=""/>
    <m/>
    <n v="169"/>
    <n v="169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3"/>
    <s v="Produkt"/>
    <s v="Tupfer 5x5 Code produit: 35.01.01.01.1"/>
    <s v="35.01.01.01.1"/>
    <s v="Tupfer 5x5"/>
    <n v="0.13"/>
    <n v="14"/>
    <s v=""/>
    <m/>
    <n v="1.82"/>
    <n v="1.8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4"/>
    <s v="Produkt"/>
    <s v="Wund-Reinigungs-Lösung Code produit: 99.12.03.00.1 250ml"/>
    <s v="99.12.03.00.1"/>
    <s v="Wund-Reinigungs-Lösung"/>
    <n v="13.91"/>
    <n v="1"/>
    <s v=""/>
    <m/>
    <n v="13.91"/>
    <n v="13.91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5"/>
    <s v="Produkt"/>
    <s v="Mepore 2.5x2.5 Code produit: 35.01.09.03.1"/>
    <s v="35.01.09.03.1"/>
    <s v="Mepore 2.5x2.5"/>
    <n v="0.6"/>
    <n v="8"/>
    <s v=""/>
    <m/>
    <n v="4.8"/>
    <n v="4.8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2"/>
    <s v="Produkt"/>
    <s v="Inko Total Produktcode: 15.01.03.00.1"/>
    <s v="15.01.03.00.1"/>
    <s v="Inko Total"/>
    <n v="2.6"/>
    <n v="66"/>
    <s v=""/>
    <m/>
    <n v="171.6"/>
    <n v="171.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4"/>
    <s v="Produkt"/>
    <s v="Blockerspritze Produktcode: 15.13.11.00.1 Füllmedium Ballon-Pflege"/>
    <s v="15.13.11.00.1"/>
    <s v="Blockerspritze"/>
    <n v="4.84"/>
    <n v="1"/>
    <s v=""/>
    <m/>
    <n v="4.84"/>
    <n v="4.8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5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6"/>
    <x v="0"/>
    <s v="Schenk*Rosmarie*13.03.1943*w"/>
    <m/>
    <s v="Offen"/>
    <s v="1"/>
    <s v="Produkt"/>
    <s v="Pflegestufe 11 Produktcode: PF-11"/>
    <s v="PF-11"/>
    <s v="Pflegestufe 11"/>
    <n v="105.6"/>
    <n v="30"/>
    <s v=""/>
    <m/>
    <n v="3168"/>
    <n v="3168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19T00:00:00"/>
    <s v="Kuhny"/>
    <s v="Roland"/>
    <m/>
    <m/>
    <x v="0"/>
  </r>
  <r>
    <s v="RE-11636"/>
    <x v="0"/>
    <s v="Schenk*Rosmarie*13.03.1943*w"/>
    <m/>
    <s v="Offen"/>
    <s v="2"/>
    <s v="Produkt"/>
    <s v="Inko Total Produktcode: 15.01.03.00.1"/>
    <s v="15.01.03.00.1"/>
    <s v="Inko Total"/>
    <n v="2.6"/>
    <n v="70"/>
    <s v=""/>
    <m/>
    <n v="182"/>
    <n v="18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19T00:00:00"/>
    <s v="Kuhny"/>
    <s v="Roland"/>
    <m/>
    <m/>
    <x v="0"/>
  </r>
  <r>
    <s v="RE-11637"/>
    <x v="0"/>
    <s v="Szente*Edith*24.04.1929*w"/>
    <s v="7601003001082"/>
    <s v="Offen"/>
    <s v="1"/>
    <s v="Produkt"/>
    <s v="Pflegestufe 9 Produktcode: PF-9"/>
    <s v="PF-9"/>
    <s v="Pflegestufe 9"/>
    <n v="86.4"/>
    <n v="13"/>
    <s v=""/>
    <m/>
    <n v="1123.2"/>
    <n v="1123.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2"/>
    <s v="Produkt"/>
    <s v="Inko Total Produktcode: 15.01.03.00.1"/>
    <s v="15.01.03.00.1"/>
    <s v="Inko Total"/>
    <n v="2.6"/>
    <n v="64"/>
    <s v=""/>
    <m/>
    <n v="166.4"/>
    <n v="166.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4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5"/>
    <s v="Produkt"/>
    <s v="Blockerspritze Produktcode: 15.13.11.00.1 Füllmedium Ballon-Pflege"/>
    <s v="15.13.11.00.1"/>
    <s v="Blockerspritze"/>
    <n v="4.84"/>
    <n v="3"/>
    <s v=""/>
    <m/>
    <n v="14.52"/>
    <n v="14.5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6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7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8"/>
    <s v="Produkt"/>
    <s v="Wundspül-Lösung, steril Produktcode: 99.11.01.01.1 250ml"/>
    <s v="99.11.01.01.1"/>
    <s v="Wundspül-Lösung, steril"/>
    <n v="2.88"/>
    <n v="3"/>
    <s v=""/>
    <m/>
    <n v="8.64"/>
    <n v="8.6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9"/>
    <s v="Produkt"/>
    <s v="Tupfer 5x5 Produktcode: 35.01.01.01.1"/>
    <s v="35.01.01.01.1"/>
    <s v="Tupfer 5x5"/>
    <n v="0.13"/>
    <n v="5"/>
    <s v=""/>
    <m/>
    <n v="0.65"/>
    <n v="0.65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10"/>
    <s v="Produkt"/>
    <s v="Imprägnierte/beschichtete Wundkompresse, steril 5x5 Produktcode: 35.01.02.01.1 Telfa"/>
    <s v="35.01.02.01.1"/>
    <s v="Imprägnierte/beschichtete Wundkompresse, steril 5x5"/>
    <n v="0.45"/>
    <n v="1"/>
    <s v=""/>
    <m/>
    <n v="0.45"/>
    <n v="0.45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11"/>
    <s v="Produkt"/>
    <s v="Schaumverband 5x5 Produktcode: 35.05.03.01.1 Tegaderm, Kliniderm"/>
    <s v="35.05.03.01.1"/>
    <s v="Schaumverband 5x5"/>
    <n v="4.5599999999999996"/>
    <n v="2"/>
    <s v=""/>
    <m/>
    <n v="9.1199999999999992"/>
    <n v="9.119999999999999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40"/>
    <x v="0"/>
    <s v="Burkhardt*Maria*08.08.1938*w"/>
    <s v="7601003000207"/>
    <s v="Offen"/>
    <s v="1"/>
    <s v="Produkt"/>
    <s v="Pflegestufe 5 Produktcode: PF-5"/>
    <s v="PF-5"/>
    <s v="Pflegestufe 5"/>
    <n v="48"/>
    <n v="27"/>
    <s v=""/>
    <m/>
    <n v="1296"/>
    <n v="1296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2"/>
    <s v="Produkt"/>
    <s v="Comburtest Produktcode: 21.04.10.00.1"/>
    <s v="21.04.10.00.1"/>
    <s v="Comburtest"/>
    <n v="0.27"/>
    <n v="1"/>
    <s v=""/>
    <m/>
    <n v="0.27"/>
    <n v="0.27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3"/>
    <s v="Produkt"/>
    <s v="Tupfer 5x5 Produktcode: 35.01.01.01.1"/>
    <s v="35.01.01.01.1"/>
    <s v="Tupfer 5x5"/>
    <n v="0.13"/>
    <n v="1"/>
    <s v=""/>
    <m/>
    <n v="0.13"/>
    <n v="0.13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4"/>
    <s v="Produkt"/>
    <s v="Hydrokolloide 5x5 Produktcode: 35.05.02.01.1"/>
    <s v="35.05.02.01.1"/>
    <s v="Hydrokolloide 5x5"/>
    <n v="3.85"/>
    <n v="3"/>
    <s v=""/>
    <m/>
    <n v="11.55"/>
    <n v="11.55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5"/>
    <s v="Produkt"/>
    <s v="Kompr. Unterpolsterung Produktcode: 17.30.05.02.1"/>
    <s v="17.30.05.02.1"/>
    <s v="Kompr. Unterpolsterung"/>
    <n v="5.67"/>
    <n v="2"/>
    <s v=""/>
    <m/>
    <n v="11.34"/>
    <n v="11.34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6"/>
    <s v="Produkt"/>
    <s v="Kompr. Kurzzug Binden, 8x5 Produktcode: 17.30.01.02.1"/>
    <s v="17.30.01.02.1"/>
    <s v="Kompr. Kurzzug Binden, 8x5"/>
    <n v="7.49"/>
    <n v="2"/>
    <s v=""/>
    <m/>
    <n v="14.98"/>
    <n v="14.98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1"/>
    <x v="0"/>
    <s v="Krieg*Martin*13.8.1946*m"/>
    <s v="7601003004137"/>
    <s v="Offen"/>
    <s v="1"/>
    <s v="Produkt"/>
    <s v="Pflegestufe 10 Produktcode: PF-10"/>
    <s v="PF-10"/>
    <s v="Pflegestufe 10"/>
    <n v="96"/>
    <n v="30"/>
    <s v=""/>
    <m/>
    <n v="2880"/>
    <n v="2880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2"/>
    <s v="Produkt"/>
    <s v="Inko Total Produktcode: 15.01.03.00.1"/>
    <s v="15.01.03.00.1"/>
    <s v="Inko Total"/>
    <n v="2.6"/>
    <n v="66"/>
    <s v=""/>
    <m/>
    <n v="171.6"/>
    <n v="171.6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4"/>
    <s v="Produkt"/>
    <s v="Blockerspritze Produktcode: 15.13.11.00.1 Füllmedium Ballon-Pflege"/>
    <s v="15.13.11.00.1"/>
    <s v="Blockerspritze"/>
    <n v="4.82"/>
    <n v="3"/>
    <s v=""/>
    <m/>
    <n v="14.46"/>
    <n v="14.46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5"/>
    <s v="Produkt"/>
    <s v="Spülsystem DK Produktcode: 15.13.15.00.1 0.9% NACL System Blasen Spülung"/>
    <s v="15.13.15.00.1"/>
    <s v="Spülsystem DK"/>
    <n v="5.91"/>
    <n v="12"/>
    <s v=""/>
    <m/>
    <n v="70.92"/>
    <n v="70.92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6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7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3"/>
    <x v="0"/>
    <s v="Nigro.Giorgio*09.09.1950*m"/>
    <s v="7601003000382"/>
    <s v="Offen"/>
    <s v="2"/>
    <s v="Produkt"/>
    <s v="Tupfer 5x5 Produktcode: 35.01.01.01.1"/>
    <s v="35.01.01.01.1"/>
    <s v="Tupfer 5x5"/>
    <n v="0.13"/>
    <n v="43"/>
    <s v=""/>
    <m/>
    <n v="5.59"/>
    <n v="5.59"/>
    <s v="Netto"/>
    <n v="0"/>
    <x v="0"/>
    <s v="CHF"/>
    <m/>
    <x v="6"/>
    <s v="Firma"/>
    <s v="Versicherer"/>
    <s v=""/>
    <x v="6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3"/>
    <s v="Produkt"/>
    <s v="Mepore 5x5 Produktcode: 35.01.09.04.1"/>
    <s v="35.01.09.04.1"/>
    <s v="Mepore 5x5"/>
    <n v="0.56000000000000005"/>
    <n v="15"/>
    <s v=""/>
    <m/>
    <n v="8.4"/>
    <n v="8.4"/>
    <s v="Netto"/>
    <n v="0"/>
    <x v="0"/>
    <s v="CHF"/>
    <m/>
    <x v="6"/>
    <s v="Firma"/>
    <s v="Versicherer"/>
    <s v=""/>
    <x v="6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x v="6"/>
    <s v="Firma"/>
    <s v="Versicherer"/>
    <s v=""/>
    <x v="6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5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x v="6"/>
    <s v="Firma"/>
    <s v="Versicherer"/>
    <s v=""/>
    <x v="6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1"/>
    <s v="Produkt"/>
    <s v="Pflegestufe 8 Produktcode: PF-8"/>
    <s v="PF-8"/>
    <s v="Pflegestufe 8"/>
    <n v="76.8"/>
    <n v="13"/>
    <s v=""/>
    <m/>
    <n v="998.4"/>
    <n v="998.4"/>
    <s v="Netto"/>
    <n v="0"/>
    <x v="0"/>
    <s v="CHF"/>
    <m/>
    <x v="6"/>
    <s v="Firma"/>
    <s v="Versicherer"/>
    <s v=""/>
    <x v="6"/>
    <s v=""/>
    <m/>
    <m/>
    <s v="Postfach"/>
    <s v="3001"/>
    <s v="Bern"/>
    <d v="2025-04-30T00:00:00"/>
    <d v="2025-05-29T00:00:00"/>
    <s v="Kuhny"/>
    <s v="Roland"/>
    <m/>
    <m/>
    <x v="0"/>
  </r>
  <r>
    <s v="RE-11659"/>
    <x v="0"/>
    <s v="Szente*Edith*24.04.1929*w"/>
    <s v="7601003001082"/>
    <s v="Offen"/>
    <s v="1"/>
    <s v="Produkt"/>
    <s v="Pflegestufe 6 Produktcode: PF-6"/>
    <s v="PF-6"/>
    <s v="Pflegestufe 6"/>
    <n v="57.6"/>
    <n v="17"/>
    <s v=""/>
    <m/>
    <n v="979.2"/>
    <n v="979.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invoices table" cacheId="64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1"/>
        <item x="2"/>
        <item x="3"/>
        <item x="4"/>
        <item x="0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9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roductsTable" cacheId="72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40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2">
        <item x="0"/>
        <item t="default"/>
      </items>
    </pivotField>
  </pivotFields>
  <rowFields count="1">
    <field x="9"/>
  </rowFields>
  <rowItems count="33">
    <i>
      <x v="10"/>
    </i>
    <i>
      <x v="18"/>
    </i>
    <i>
      <x v="8"/>
    </i>
    <i>
      <x v="19"/>
    </i>
    <i>
      <x v="25"/>
    </i>
    <i>
      <x v="11"/>
    </i>
    <i>
      <x v="20"/>
    </i>
    <i>
      <x/>
    </i>
    <i>
      <x v="31"/>
    </i>
    <i>
      <x v="15"/>
    </i>
    <i>
      <x v="2"/>
    </i>
    <i>
      <x v="12"/>
    </i>
    <i>
      <x v="7"/>
    </i>
    <i>
      <x v="14"/>
    </i>
    <i>
      <x v="16"/>
    </i>
    <i>
      <x v="1"/>
    </i>
    <i>
      <x v="21"/>
    </i>
    <i>
      <x v="9"/>
    </i>
    <i>
      <x v="30"/>
    </i>
    <i>
      <x v="29"/>
    </i>
    <i>
      <x v="13"/>
    </i>
    <i>
      <x v="5"/>
    </i>
    <i>
      <x v="4"/>
    </i>
    <i>
      <x v="27"/>
    </i>
    <i>
      <x v="28"/>
    </i>
    <i>
      <x v="24"/>
    </i>
    <i>
      <x v="6"/>
    </i>
    <i>
      <x v="22"/>
    </i>
    <i>
      <x v="17"/>
    </i>
    <i>
      <x v="3"/>
    </i>
    <i>
      <x v="23"/>
    </i>
    <i>
      <x v="26"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8">
      <pivotArea type="all" dataOnly="0" outline="0" fieldPosition="0"/>
    </format>
    <format dxfId="7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ContactsTable" cacheId="80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13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7">
        <item x="0"/>
        <item x="1"/>
        <item x="2"/>
        <item x="3"/>
        <item x="4"/>
        <item x="5"/>
        <item x="6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2">
        <item x="0"/>
        <item t="default"/>
      </items>
    </pivotField>
  </pivotFields>
  <rowFields count="2">
    <field x="21"/>
    <field x="25"/>
  </rowFields>
  <rowItems count="8">
    <i>
      <x v="3"/>
      <x v="3"/>
    </i>
    <i>
      <x v="4"/>
      <x v="4"/>
    </i>
    <i>
      <x v="2"/>
      <x v="2"/>
    </i>
    <i>
      <x v="5"/>
      <x v="5"/>
    </i>
    <i>
      <x/>
      <x/>
    </i>
    <i>
      <x v="6"/>
      <x v="6"/>
    </i>
    <i>
      <x v="1"/>
      <x v="1"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6">
      <pivotArea type="all" dataOnly="0" outline="0" fieldPosition="0"/>
    </format>
    <format dxfId="5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640625" defaultRowHeight="16" x14ac:dyDescent="0.2"/>
  <cols>
    <col min="1" max="1" width="13.83203125" bestFit="1" customWidth="1"/>
    <col min="2" max="2" width="19.1640625" bestFit="1" customWidth="1"/>
    <col min="3" max="3" width="9.33203125" bestFit="1" customWidth="1"/>
    <col min="4" max="4" width="9.1640625" style="2" customWidth="1"/>
    <col min="5" max="16384" width="9.1640625" style="2"/>
  </cols>
  <sheetData>
    <row r="1" spans="1:3" x14ac:dyDescent="0.2">
      <c r="A1" s="4" t="s">
        <v>3</v>
      </c>
      <c r="B1" s="3" t="s">
        <v>4</v>
      </c>
    </row>
    <row r="2" spans="1:3" x14ac:dyDescent="0.2">
      <c r="A2" s="4" t="s">
        <v>87</v>
      </c>
      <c r="B2" s="3" t="s">
        <v>88</v>
      </c>
    </row>
    <row r="3" spans="1:3" x14ac:dyDescent="0.2">
      <c r="A3" s="4" t="s">
        <v>11</v>
      </c>
      <c r="B3" s="3" t="s">
        <v>12</v>
      </c>
    </row>
    <row r="5" spans="1:3" x14ac:dyDescent="0.2">
      <c r="A5" s="4" t="s">
        <v>128</v>
      </c>
      <c r="B5" s="4" t="s">
        <v>0</v>
      </c>
      <c r="C5" s="3" t="s">
        <v>127</v>
      </c>
    </row>
    <row r="6" spans="1:3" x14ac:dyDescent="0.2">
      <c r="A6" s="5" t="s">
        <v>129</v>
      </c>
      <c r="B6" s="3"/>
      <c r="C6" s="3">
        <v>27404.71</v>
      </c>
    </row>
    <row r="7" spans="1:3" x14ac:dyDescent="0.2">
      <c r="A7" s="5" t="s">
        <v>130</v>
      </c>
      <c r="B7" s="3"/>
      <c r="C7" s="3">
        <v>27404.71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40"/>
  <sheetViews>
    <sheetView workbookViewId="0"/>
  </sheetViews>
  <sheetFormatPr baseColWidth="10" defaultColWidth="9.1640625" defaultRowHeight="16" x14ac:dyDescent="0.2"/>
  <cols>
    <col min="1" max="1" width="46.5" bestFit="1" customWidth="1"/>
    <col min="2" max="2" width="11.6640625" bestFit="1" customWidth="1"/>
    <col min="3" max="3" width="8.33203125" bestFit="1" customWidth="1"/>
    <col min="4" max="4" width="9.1640625" style="2" customWidth="1"/>
    <col min="5" max="16384" width="9.1640625" style="2"/>
  </cols>
  <sheetData>
    <row r="1" spans="1:3" x14ac:dyDescent="0.2">
      <c r="A1" s="4" t="s">
        <v>126</v>
      </c>
      <c r="B1" s="6">
        <v>2025</v>
      </c>
    </row>
    <row r="2" spans="1:3" x14ac:dyDescent="0.2">
      <c r="A2" s="4" t="s">
        <v>3</v>
      </c>
      <c r="B2" s="3" t="s">
        <v>4</v>
      </c>
    </row>
    <row r="3" spans="1:3" x14ac:dyDescent="0.2">
      <c r="A3" s="4" t="s">
        <v>20</v>
      </c>
      <c r="B3" s="3" t="s">
        <v>21</v>
      </c>
    </row>
    <row r="4" spans="1:3" x14ac:dyDescent="0.2">
      <c r="A4" s="4" t="s">
        <v>87</v>
      </c>
      <c r="B4" s="3" t="s">
        <v>88</v>
      </c>
    </row>
    <row r="6" spans="1:3" x14ac:dyDescent="0.2">
      <c r="A6" s="3"/>
      <c r="B6" s="4" t="s">
        <v>80</v>
      </c>
      <c r="C6" s="3"/>
    </row>
    <row r="7" spans="1:3" x14ac:dyDescent="0.2">
      <c r="A7" s="4" t="s">
        <v>21</v>
      </c>
      <c r="B7" s="3" t="s">
        <v>127</v>
      </c>
      <c r="C7" s="3" t="s">
        <v>78</v>
      </c>
    </row>
    <row r="8" spans="1:3" x14ac:dyDescent="0.2">
      <c r="A8" s="3" t="s">
        <v>55</v>
      </c>
      <c r="B8" s="3">
        <v>7910.4</v>
      </c>
      <c r="C8" s="3">
        <v>103</v>
      </c>
    </row>
    <row r="9" spans="1:3" x14ac:dyDescent="0.2">
      <c r="A9" s="3" t="s">
        <v>63</v>
      </c>
      <c r="B9" s="3">
        <v>5760</v>
      </c>
      <c r="C9" s="3">
        <v>60</v>
      </c>
    </row>
    <row r="10" spans="1:3" x14ac:dyDescent="0.2">
      <c r="A10" s="3" t="s">
        <v>53</v>
      </c>
      <c r="B10" s="3">
        <v>4147.2</v>
      </c>
      <c r="C10" s="3">
        <v>36</v>
      </c>
    </row>
    <row r="11" spans="1:3" x14ac:dyDescent="0.2">
      <c r="A11" s="3" t="s">
        <v>64</v>
      </c>
      <c r="B11" s="3">
        <v>3168</v>
      </c>
      <c r="C11" s="3">
        <v>30</v>
      </c>
    </row>
    <row r="12" spans="1:3" x14ac:dyDescent="0.2">
      <c r="A12" s="3" t="s">
        <v>70</v>
      </c>
      <c r="B12" s="3">
        <v>1296</v>
      </c>
      <c r="C12" s="3">
        <v>27</v>
      </c>
    </row>
    <row r="13" spans="1:3" x14ac:dyDescent="0.2">
      <c r="A13" s="3" t="s">
        <v>56</v>
      </c>
      <c r="B13" s="3">
        <v>1240.2</v>
      </c>
      <c r="C13" s="3">
        <v>477</v>
      </c>
    </row>
    <row r="14" spans="1:3" x14ac:dyDescent="0.2">
      <c r="A14" s="3" t="s">
        <v>65</v>
      </c>
      <c r="B14" s="3">
        <v>1123.2</v>
      </c>
      <c r="C14" s="3">
        <v>13</v>
      </c>
    </row>
    <row r="15" spans="1:3" x14ac:dyDescent="0.2">
      <c r="A15" s="3" t="s">
        <v>45</v>
      </c>
      <c r="B15" s="3">
        <v>1008</v>
      </c>
      <c r="C15" s="3">
        <v>15</v>
      </c>
    </row>
    <row r="16" spans="1:3" x14ac:dyDescent="0.2">
      <c r="A16" s="3" t="s">
        <v>76</v>
      </c>
      <c r="B16" s="3">
        <v>979.2</v>
      </c>
      <c r="C16" s="3">
        <v>17</v>
      </c>
    </row>
    <row r="17" spans="1:3" x14ac:dyDescent="0.2">
      <c r="A17" s="3" t="s">
        <v>60</v>
      </c>
      <c r="B17" s="3">
        <v>206.85000000000002</v>
      </c>
      <c r="C17" s="3">
        <v>35</v>
      </c>
    </row>
    <row r="18" spans="1:3" x14ac:dyDescent="0.2">
      <c r="A18" s="3" t="s">
        <v>47</v>
      </c>
      <c r="B18" s="3">
        <v>153</v>
      </c>
      <c r="C18" s="3">
        <v>102</v>
      </c>
    </row>
    <row r="19" spans="1:3" x14ac:dyDescent="0.2">
      <c r="A19" s="3" t="s">
        <v>57</v>
      </c>
      <c r="B19" s="3">
        <v>55.64</v>
      </c>
      <c r="C19" s="3">
        <v>4</v>
      </c>
    </row>
    <row r="20" spans="1:3" x14ac:dyDescent="0.2">
      <c r="A20" s="3" t="s">
        <v>52</v>
      </c>
      <c r="B20" s="3">
        <v>55.080000000000005</v>
      </c>
      <c r="C20" s="3">
        <v>34</v>
      </c>
    </row>
    <row r="21" spans="1:3" x14ac:dyDescent="0.2">
      <c r="A21" s="3" t="s">
        <v>59</v>
      </c>
      <c r="B21" s="3">
        <v>38.659999999999997</v>
      </c>
      <c r="C21" s="3">
        <v>8</v>
      </c>
    </row>
    <row r="22" spans="1:3" x14ac:dyDescent="0.2">
      <c r="A22" s="3" t="s">
        <v>61</v>
      </c>
      <c r="B22" s="3">
        <v>37.380000000000003</v>
      </c>
      <c r="C22" s="3">
        <v>3</v>
      </c>
    </row>
    <row r="23" spans="1:3" x14ac:dyDescent="0.2">
      <c r="A23" s="3" t="s">
        <v>46</v>
      </c>
      <c r="B23" s="3">
        <v>35.56</v>
      </c>
      <c r="C23" s="3">
        <v>28</v>
      </c>
    </row>
    <row r="24" spans="1:3" x14ac:dyDescent="0.2">
      <c r="A24" s="3" t="s">
        <v>66</v>
      </c>
      <c r="B24" s="3">
        <v>32.94</v>
      </c>
      <c r="C24" s="3">
        <v>2</v>
      </c>
    </row>
    <row r="25" spans="1:3" x14ac:dyDescent="0.2">
      <c r="A25" s="3" t="s">
        <v>54</v>
      </c>
      <c r="B25" s="3">
        <v>30.1</v>
      </c>
      <c r="C25" s="3">
        <v>14</v>
      </c>
    </row>
    <row r="26" spans="1:3" x14ac:dyDescent="0.2">
      <c r="A26" s="3" t="s">
        <v>75</v>
      </c>
      <c r="B26" s="3">
        <v>16.649999999999999</v>
      </c>
      <c r="C26" s="3">
        <v>1</v>
      </c>
    </row>
    <row r="27" spans="1:3" x14ac:dyDescent="0.2">
      <c r="A27" s="3" t="s">
        <v>74</v>
      </c>
      <c r="B27" s="3">
        <v>14.98</v>
      </c>
      <c r="C27" s="3">
        <v>2</v>
      </c>
    </row>
    <row r="28" spans="1:3" x14ac:dyDescent="0.2">
      <c r="A28" s="3" t="s">
        <v>58</v>
      </c>
      <c r="B28" s="3">
        <v>14.26</v>
      </c>
      <c r="C28" s="3">
        <v>23</v>
      </c>
    </row>
    <row r="29" spans="1:3" x14ac:dyDescent="0.2">
      <c r="A29" s="3" t="s">
        <v>50</v>
      </c>
      <c r="B29" s="3">
        <v>13.8</v>
      </c>
      <c r="C29" s="3">
        <v>23</v>
      </c>
    </row>
    <row r="30" spans="1:3" x14ac:dyDescent="0.2">
      <c r="A30" s="3" t="s">
        <v>49</v>
      </c>
      <c r="B30" s="3">
        <v>13.260000000000002</v>
      </c>
      <c r="C30" s="3">
        <v>102</v>
      </c>
    </row>
    <row r="31" spans="1:3" x14ac:dyDescent="0.2">
      <c r="A31" s="3" t="s">
        <v>72</v>
      </c>
      <c r="B31" s="3">
        <v>11.55</v>
      </c>
      <c r="C31" s="3">
        <v>3</v>
      </c>
    </row>
    <row r="32" spans="1:3" x14ac:dyDescent="0.2">
      <c r="A32" s="3" t="s">
        <v>73</v>
      </c>
      <c r="B32" s="3">
        <v>11.34</v>
      </c>
      <c r="C32" s="3">
        <v>2</v>
      </c>
    </row>
    <row r="33" spans="1:3" x14ac:dyDescent="0.2">
      <c r="A33" s="3" t="s">
        <v>69</v>
      </c>
      <c r="B33" s="3">
        <v>9.1199999999999992</v>
      </c>
      <c r="C33" s="3">
        <v>2</v>
      </c>
    </row>
    <row r="34" spans="1:3" x14ac:dyDescent="0.2">
      <c r="A34" s="3" t="s">
        <v>51</v>
      </c>
      <c r="B34" s="3">
        <v>8.9600000000000009</v>
      </c>
      <c r="C34" s="3">
        <v>16</v>
      </c>
    </row>
    <row r="35" spans="1:3" x14ac:dyDescent="0.2">
      <c r="A35" s="3" t="s">
        <v>67</v>
      </c>
      <c r="B35" s="3">
        <v>8.64</v>
      </c>
      <c r="C35" s="3">
        <v>3</v>
      </c>
    </row>
    <row r="36" spans="1:3" x14ac:dyDescent="0.2">
      <c r="A36" s="3" t="s">
        <v>62</v>
      </c>
      <c r="B36" s="3">
        <v>2.1800000000000002</v>
      </c>
      <c r="C36" s="3">
        <v>1</v>
      </c>
    </row>
    <row r="37" spans="1:3" x14ac:dyDescent="0.2">
      <c r="A37" s="3" t="s">
        <v>48</v>
      </c>
      <c r="B37" s="3">
        <v>1.8399999999999999</v>
      </c>
      <c r="C37" s="3">
        <v>8</v>
      </c>
    </row>
    <row r="38" spans="1:3" x14ac:dyDescent="0.2">
      <c r="A38" s="3" t="s">
        <v>68</v>
      </c>
      <c r="B38" s="3">
        <v>0.45</v>
      </c>
      <c r="C38" s="3">
        <v>1</v>
      </c>
    </row>
    <row r="39" spans="1:3" x14ac:dyDescent="0.2">
      <c r="A39" s="3" t="s">
        <v>71</v>
      </c>
      <c r="B39" s="3">
        <v>0.27</v>
      </c>
      <c r="C39" s="3">
        <v>1</v>
      </c>
    </row>
    <row r="40" spans="1:3" x14ac:dyDescent="0.2">
      <c r="A40" s="3" t="s">
        <v>130</v>
      </c>
      <c r="B40" s="3">
        <v>27404.710000000003</v>
      </c>
      <c r="C40" s="3">
        <v>1196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13"/>
  <sheetViews>
    <sheetView workbookViewId="0"/>
  </sheetViews>
  <sheetFormatPr baseColWidth="10" defaultColWidth="9.1640625" defaultRowHeight="16" x14ac:dyDescent="0.2"/>
  <cols>
    <col min="1" max="1" width="16.83203125" bestFit="1" customWidth="1"/>
    <col min="2" max="2" width="19.6640625" bestFit="1" customWidth="1"/>
    <col min="3" max="3" width="9.33203125" bestFit="1" customWidth="1"/>
    <col min="4" max="4" width="9.1640625" style="2" customWidth="1"/>
    <col min="5" max="16384" width="9.1640625" style="2"/>
  </cols>
  <sheetData>
    <row r="1" spans="1:3" x14ac:dyDescent="0.2">
      <c r="A1" s="7" t="s">
        <v>126</v>
      </c>
      <c r="B1" s="6">
        <v>2025</v>
      </c>
    </row>
    <row r="2" spans="1:3" x14ac:dyDescent="0.2">
      <c r="A2" s="7" t="s">
        <v>3</v>
      </c>
      <c r="B2" s="2" t="s">
        <v>4</v>
      </c>
    </row>
    <row r="3" spans="1:3" x14ac:dyDescent="0.2">
      <c r="A3" s="7" t="s">
        <v>87</v>
      </c>
      <c r="B3" s="2" t="s">
        <v>88</v>
      </c>
    </row>
    <row r="5" spans="1:3" x14ac:dyDescent="0.2">
      <c r="A5" s="7" t="s">
        <v>91</v>
      </c>
      <c r="B5" s="7" t="s">
        <v>131</v>
      </c>
      <c r="C5" s="2" t="s">
        <v>127</v>
      </c>
    </row>
    <row r="6" spans="1:3" x14ac:dyDescent="0.2">
      <c r="A6" s="8">
        <v>14</v>
      </c>
      <c r="B6" s="2" t="s">
        <v>102</v>
      </c>
      <c r="C6" s="3">
        <v>11579.039999999999</v>
      </c>
    </row>
    <row r="7" spans="1:3" x14ac:dyDescent="0.2">
      <c r="A7" s="8">
        <v>11</v>
      </c>
      <c r="B7" s="2" t="s">
        <v>103</v>
      </c>
      <c r="C7" s="3">
        <v>5927.98</v>
      </c>
    </row>
    <row r="8" spans="1:3" x14ac:dyDescent="0.2">
      <c r="A8" s="8">
        <v>100059</v>
      </c>
      <c r="B8" s="2" t="s">
        <v>101</v>
      </c>
      <c r="C8" s="3">
        <v>5690.5500000000011</v>
      </c>
    </row>
    <row r="9" spans="1:3" x14ac:dyDescent="0.2">
      <c r="A9" s="8">
        <v>100073</v>
      </c>
      <c r="B9" s="2" t="s">
        <v>104</v>
      </c>
      <c r="C9" s="3">
        <v>1334.27</v>
      </c>
    </row>
    <row r="10" spans="1:3" x14ac:dyDescent="0.2">
      <c r="A10" s="8">
        <v>100010</v>
      </c>
      <c r="B10" s="2" t="s">
        <v>99</v>
      </c>
      <c r="C10" s="3">
        <v>1104.82</v>
      </c>
    </row>
    <row r="11" spans="1:3" x14ac:dyDescent="0.2">
      <c r="A11" s="8">
        <v>12</v>
      </c>
      <c r="B11" s="2" t="s">
        <v>105</v>
      </c>
      <c r="C11" s="3">
        <v>1042.95</v>
      </c>
    </row>
    <row r="12" spans="1:3" x14ac:dyDescent="0.2">
      <c r="A12" s="8">
        <v>6</v>
      </c>
      <c r="B12" s="2" t="s">
        <v>100</v>
      </c>
      <c r="C12" s="3">
        <v>725.1</v>
      </c>
    </row>
    <row r="13" spans="1:3" x14ac:dyDescent="0.2">
      <c r="A13" s="8" t="s">
        <v>130</v>
      </c>
      <c r="B13" s="2"/>
      <c r="C13" s="3">
        <v>27404.710000000003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1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9" sqref="A39"/>
    </sheetView>
  </sheetViews>
  <sheetFormatPr baseColWidth="10" defaultColWidth="9.1640625" defaultRowHeight="16" x14ac:dyDescent="0.2"/>
  <cols>
    <col min="1" max="1" width="23.1640625" style="2" customWidth="1"/>
    <col min="2" max="2" width="17.6640625" style="2" customWidth="1"/>
    <col min="3" max="3" width="35.1640625" style="2" customWidth="1"/>
    <col min="4" max="4" width="18.6640625" style="2" customWidth="1"/>
    <col min="5" max="5" width="10.83203125" style="2" customWidth="1"/>
    <col min="6" max="6" width="22.1640625" style="2" customWidth="1"/>
    <col min="7" max="7" width="16.6640625" style="2" customWidth="1"/>
    <col min="8" max="8" width="123.83203125" style="2" customWidth="1"/>
    <col min="9" max="9" width="17.1640625" style="2" customWidth="1"/>
    <col min="10" max="10" width="55.6640625" style="2" customWidth="1"/>
    <col min="11" max="11" width="15.6640625" style="3" customWidth="1"/>
    <col min="12" max="12" width="11.33203125" style="2" customWidth="1"/>
    <col min="13" max="13" width="11.6640625" style="2" customWidth="1"/>
    <col min="14" max="14" width="27.6640625" style="2" customWidth="1"/>
    <col min="15" max="15" width="28.1640625" style="3" customWidth="1"/>
    <col min="16" max="16" width="28.6640625" style="3" customWidth="1"/>
    <col min="17" max="17" width="32.1640625" style="2" customWidth="1"/>
    <col min="18" max="18" width="40.83203125" style="2" customWidth="1"/>
    <col min="19" max="19" width="13.6640625" style="2" customWidth="1"/>
    <col min="20" max="20" width="20.33203125" style="2" customWidth="1"/>
    <col min="21" max="21" width="38.1640625" style="2" customWidth="1"/>
    <col min="22" max="22" width="20.33203125" style="2" customWidth="1"/>
    <col min="23" max="23" width="15" style="2" customWidth="1"/>
    <col min="24" max="24" width="14.1640625" style="2" customWidth="1"/>
    <col min="25" max="25" width="21.33203125" style="2" customWidth="1"/>
    <col min="26" max="26" width="27.1640625" style="2" customWidth="1"/>
    <col min="27" max="27" width="13.6640625" style="2" customWidth="1"/>
    <col min="28" max="28" width="30.1640625" style="2" customWidth="1"/>
    <col min="29" max="29" width="28.33203125" style="2" customWidth="1"/>
    <col min="30" max="30" width="31.6640625" style="2" customWidth="1"/>
    <col min="31" max="32" width="12.6640625" style="2" customWidth="1"/>
    <col min="33" max="34" width="12" style="1" customWidth="1"/>
    <col min="35" max="35" width="32.6640625" style="2" customWidth="1"/>
    <col min="36" max="36" width="30.83203125" style="2" customWidth="1"/>
    <col min="37" max="37" width="5.6640625" style="2" customWidth="1"/>
    <col min="38" max="38" width="24.1640625" style="2" customWidth="1"/>
    <col min="39" max="39" width="6.1640625" style="2" customWidth="1"/>
    <col min="40" max="40" width="9.1640625" style="2" customWidth="1"/>
    <col min="41" max="16384" width="9.1640625" style="2"/>
  </cols>
  <sheetData>
    <row r="1" spans="1:39" x14ac:dyDescent="0.2">
      <c r="A1" s="2" t="s">
        <v>0</v>
      </c>
      <c r="B1" s="2" t="s">
        <v>3</v>
      </c>
      <c r="C1" s="2" t="s">
        <v>5</v>
      </c>
      <c r="D1" s="2" t="s">
        <v>8</v>
      </c>
      <c r="E1" s="2" t="s">
        <v>11</v>
      </c>
      <c r="F1" s="2" t="s">
        <v>13</v>
      </c>
      <c r="G1" s="2" t="s">
        <v>20</v>
      </c>
      <c r="H1" s="2" t="s">
        <v>22</v>
      </c>
      <c r="I1" s="2" t="s">
        <v>33</v>
      </c>
      <c r="J1" s="2" t="s">
        <v>44</v>
      </c>
      <c r="K1" s="3" t="s">
        <v>77</v>
      </c>
      <c r="L1" s="2" t="s">
        <v>78</v>
      </c>
      <c r="M1" s="2" t="s">
        <v>79</v>
      </c>
      <c r="N1" s="2" t="s">
        <v>81</v>
      </c>
      <c r="O1" s="3" t="s">
        <v>82</v>
      </c>
      <c r="P1" s="3" t="s">
        <v>83</v>
      </c>
      <c r="Q1" s="2" t="s">
        <v>84</v>
      </c>
      <c r="R1" s="2" t="s">
        <v>86</v>
      </c>
      <c r="S1" s="2" t="s">
        <v>87</v>
      </c>
      <c r="T1" s="2" t="s">
        <v>89</v>
      </c>
      <c r="U1" s="2" t="s">
        <v>90</v>
      </c>
      <c r="V1" s="2" t="s">
        <v>91</v>
      </c>
      <c r="W1" s="2" t="s">
        <v>92</v>
      </c>
      <c r="X1" s="2" t="s">
        <v>94</v>
      </c>
      <c r="Y1" s="2" t="s">
        <v>96</v>
      </c>
      <c r="Z1" s="2" t="s">
        <v>98</v>
      </c>
      <c r="AA1" s="2" t="s">
        <v>106</v>
      </c>
      <c r="AB1" s="2" t="s">
        <v>107</v>
      </c>
      <c r="AC1" s="2" t="s">
        <v>108</v>
      </c>
      <c r="AD1" s="2" t="s">
        <v>109</v>
      </c>
      <c r="AE1" s="2" t="s">
        <v>112</v>
      </c>
      <c r="AF1" s="2" t="s">
        <v>115</v>
      </c>
      <c r="AG1" s="1" t="s">
        <v>118</v>
      </c>
      <c r="AH1" s="1" t="s">
        <v>119</v>
      </c>
      <c r="AI1" s="2" t="s">
        <v>120</v>
      </c>
      <c r="AJ1" s="2" t="s">
        <v>122</v>
      </c>
      <c r="AK1" s="2" t="s">
        <v>124</v>
      </c>
      <c r="AL1" s="2" t="s">
        <v>125</v>
      </c>
      <c r="AM1" s="2" t="s">
        <v>126</v>
      </c>
    </row>
    <row r="2" spans="1:39" x14ac:dyDescent="0.2">
      <c r="A2" s="2" t="s">
        <v>1</v>
      </c>
      <c r="B2" s="2" t="s">
        <v>4</v>
      </c>
      <c r="C2" s="2" t="s">
        <v>6</v>
      </c>
      <c r="D2" s="2" t="s">
        <v>9</v>
      </c>
      <c r="E2" s="2" t="s">
        <v>12</v>
      </c>
      <c r="F2" s="2" t="s">
        <v>14</v>
      </c>
      <c r="G2" s="2" t="s">
        <v>21</v>
      </c>
      <c r="H2" s="2" t="s">
        <v>23</v>
      </c>
      <c r="I2" s="2" t="s">
        <v>34</v>
      </c>
      <c r="J2" s="2" t="s">
        <v>45</v>
      </c>
      <c r="K2" s="3">
        <v>67.2</v>
      </c>
      <c r="L2" s="2">
        <v>15</v>
      </c>
      <c r="M2" s="2" t="s">
        <v>80</v>
      </c>
      <c r="O2" s="3">
        <v>1008</v>
      </c>
      <c r="P2" s="3">
        <v>1008</v>
      </c>
      <c r="Q2" s="2" t="s">
        <v>85</v>
      </c>
      <c r="R2" s="2">
        <v>0</v>
      </c>
      <c r="S2" s="2" t="s">
        <v>88</v>
      </c>
      <c r="T2" s="2" t="s">
        <v>88</v>
      </c>
      <c r="V2" s="2">
        <v>100010</v>
      </c>
      <c r="W2" s="2" t="s">
        <v>93</v>
      </c>
      <c r="X2" s="2" t="s">
        <v>95</v>
      </c>
      <c r="Y2" s="2" t="s">
        <v>80</v>
      </c>
      <c r="Z2" s="2" t="s">
        <v>99</v>
      </c>
      <c r="AA2" s="2" t="s">
        <v>80</v>
      </c>
      <c r="AD2" s="2" t="s">
        <v>110</v>
      </c>
      <c r="AE2" s="2" t="s">
        <v>113</v>
      </c>
      <c r="AF2" s="2" t="s">
        <v>116</v>
      </c>
      <c r="AG2" s="1">
        <v>45777</v>
      </c>
      <c r="AH2" s="1">
        <v>45806</v>
      </c>
      <c r="AI2" s="2" t="s">
        <v>121</v>
      </c>
      <c r="AJ2" s="2" t="s">
        <v>123</v>
      </c>
      <c r="AM2" s="2">
        <f t="shared" ref="AM2:AM11" si="0">YEAR(AG2)</f>
        <v>2025</v>
      </c>
    </row>
    <row r="3" spans="1:39" x14ac:dyDescent="0.2">
      <c r="A3" s="2" t="s">
        <v>1</v>
      </c>
      <c r="B3" s="2" t="s">
        <v>4</v>
      </c>
      <c r="C3" s="2" t="s">
        <v>6</v>
      </c>
      <c r="D3" s="2" t="s">
        <v>9</v>
      </c>
      <c r="E3" s="2" t="s">
        <v>12</v>
      </c>
      <c r="F3" s="2" t="s">
        <v>15</v>
      </c>
      <c r="G3" s="2" t="s">
        <v>21</v>
      </c>
      <c r="H3" s="2" t="s">
        <v>24</v>
      </c>
      <c r="I3" s="2" t="s">
        <v>35</v>
      </c>
      <c r="J3" s="2" t="s">
        <v>46</v>
      </c>
      <c r="K3" s="3">
        <v>1.27</v>
      </c>
      <c r="L3" s="2">
        <v>28</v>
      </c>
      <c r="M3" s="2" t="s">
        <v>80</v>
      </c>
      <c r="O3" s="3">
        <v>35.56</v>
      </c>
      <c r="P3" s="3">
        <v>35.56</v>
      </c>
      <c r="Q3" s="2" t="s">
        <v>85</v>
      </c>
      <c r="R3" s="2">
        <v>0</v>
      </c>
      <c r="S3" s="2" t="s">
        <v>88</v>
      </c>
      <c r="T3" s="2" t="s">
        <v>88</v>
      </c>
      <c r="V3" s="2">
        <v>100010</v>
      </c>
      <c r="W3" s="2" t="s">
        <v>93</v>
      </c>
      <c r="X3" s="2" t="s">
        <v>95</v>
      </c>
      <c r="Y3" s="2" t="s">
        <v>80</v>
      </c>
      <c r="Z3" s="2" t="s">
        <v>99</v>
      </c>
      <c r="AA3" s="2" t="s">
        <v>80</v>
      </c>
      <c r="AD3" s="2" t="s">
        <v>110</v>
      </c>
      <c r="AE3" s="2" t="s">
        <v>113</v>
      </c>
      <c r="AF3" s="2" t="s">
        <v>116</v>
      </c>
      <c r="AG3" s="1">
        <v>45777</v>
      </c>
      <c r="AH3" s="1">
        <v>45806</v>
      </c>
      <c r="AI3" s="2" t="s">
        <v>121</v>
      </c>
      <c r="AJ3" s="2" t="s">
        <v>123</v>
      </c>
      <c r="AM3" s="2">
        <f t="shared" si="0"/>
        <v>2025</v>
      </c>
    </row>
    <row r="4" spans="1:39" x14ac:dyDescent="0.2">
      <c r="A4" s="2" t="s">
        <v>1</v>
      </c>
      <c r="B4" s="2" t="s">
        <v>4</v>
      </c>
      <c r="C4" s="2" t="s">
        <v>6</v>
      </c>
      <c r="D4" s="2" t="s">
        <v>9</v>
      </c>
      <c r="E4" s="2" t="s">
        <v>12</v>
      </c>
      <c r="F4" s="2" t="s">
        <v>16</v>
      </c>
      <c r="G4" s="2" t="s">
        <v>21</v>
      </c>
      <c r="H4" s="2" t="s">
        <v>25</v>
      </c>
      <c r="I4" s="2" t="s">
        <v>36</v>
      </c>
      <c r="J4" s="2" t="s">
        <v>47</v>
      </c>
      <c r="K4" s="3">
        <v>1.5</v>
      </c>
      <c r="L4" s="2">
        <v>37</v>
      </c>
      <c r="M4" s="2" t="s">
        <v>80</v>
      </c>
      <c r="O4" s="3">
        <v>55.5</v>
      </c>
      <c r="P4" s="3">
        <v>55.5</v>
      </c>
      <c r="Q4" s="2" t="s">
        <v>85</v>
      </c>
      <c r="R4" s="2">
        <v>0</v>
      </c>
      <c r="S4" s="2" t="s">
        <v>88</v>
      </c>
      <c r="T4" s="2" t="s">
        <v>88</v>
      </c>
      <c r="V4" s="2">
        <v>100010</v>
      </c>
      <c r="W4" s="2" t="s">
        <v>93</v>
      </c>
      <c r="X4" s="2" t="s">
        <v>95</v>
      </c>
      <c r="Y4" s="2" t="s">
        <v>80</v>
      </c>
      <c r="Z4" s="2" t="s">
        <v>99</v>
      </c>
      <c r="AA4" s="2" t="s">
        <v>80</v>
      </c>
      <c r="AD4" s="2" t="s">
        <v>110</v>
      </c>
      <c r="AE4" s="2" t="s">
        <v>113</v>
      </c>
      <c r="AF4" s="2" t="s">
        <v>116</v>
      </c>
      <c r="AG4" s="1">
        <v>45777</v>
      </c>
      <c r="AH4" s="1">
        <v>45806</v>
      </c>
      <c r="AI4" s="2" t="s">
        <v>121</v>
      </c>
      <c r="AJ4" s="2" t="s">
        <v>123</v>
      </c>
      <c r="AM4" s="2">
        <f t="shared" si="0"/>
        <v>2025</v>
      </c>
    </row>
    <row r="5" spans="1:39" x14ac:dyDescent="0.2">
      <c r="A5" s="2" t="s">
        <v>1</v>
      </c>
      <c r="B5" s="2" t="s">
        <v>4</v>
      </c>
      <c r="C5" s="2" t="s">
        <v>6</v>
      </c>
      <c r="D5" s="2" t="s">
        <v>9</v>
      </c>
      <c r="E5" s="2" t="s">
        <v>12</v>
      </c>
      <c r="F5" s="2" t="s">
        <v>17</v>
      </c>
      <c r="G5" s="2" t="s">
        <v>21</v>
      </c>
      <c r="H5" s="2" t="s">
        <v>26</v>
      </c>
      <c r="I5" s="2" t="s">
        <v>37</v>
      </c>
      <c r="J5" s="2" t="s">
        <v>48</v>
      </c>
      <c r="K5" s="3">
        <v>0.23</v>
      </c>
      <c r="L5" s="2">
        <v>6</v>
      </c>
      <c r="M5" s="2" t="s">
        <v>80</v>
      </c>
      <c r="O5" s="3">
        <v>1.38</v>
      </c>
      <c r="P5" s="3">
        <v>1.38</v>
      </c>
      <c r="Q5" s="2" t="s">
        <v>85</v>
      </c>
      <c r="R5" s="2">
        <v>0</v>
      </c>
      <c r="S5" s="2" t="s">
        <v>88</v>
      </c>
      <c r="T5" s="2" t="s">
        <v>88</v>
      </c>
      <c r="V5" s="2">
        <v>100010</v>
      </c>
      <c r="W5" s="2" t="s">
        <v>93</v>
      </c>
      <c r="X5" s="2" t="s">
        <v>95</v>
      </c>
      <c r="Y5" s="2" t="s">
        <v>80</v>
      </c>
      <c r="Z5" s="2" t="s">
        <v>99</v>
      </c>
      <c r="AA5" s="2" t="s">
        <v>80</v>
      </c>
      <c r="AD5" s="2" t="s">
        <v>110</v>
      </c>
      <c r="AE5" s="2" t="s">
        <v>113</v>
      </c>
      <c r="AF5" s="2" t="s">
        <v>116</v>
      </c>
      <c r="AG5" s="1">
        <v>45777</v>
      </c>
      <c r="AH5" s="1">
        <v>45806</v>
      </c>
      <c r="AI5" s="2" t="s">
        <v>121</v>
      </c>
      <c r="AJ5" s="2" t="s">
        <v>123</v>
      </c>
      <c r="AM5" s="2">
        <f t="shared" si="0"/>
        <v>2025</v>
      </c>
    </row>
    <row r="6" spans="1:39" x14ac:dyDescent="0.2">
      <c r="A6" s="2" t="s">
        <v>1</v>
      </c>
      <c r="B6" s="2" t="s">
        <v>4</v>
      </c>
      <c r="C6" s="2" t="s">
        <v>6</v>
      </c>
      <c r="D6" s="2" t="s">
        <v>9</v>
      </c>
      <c r="E6" s="2" t="s">
        <v>12</v>
      </c>
      <c r="F6" s="2" t="s">
        <v>18</v>
      </c>
      <c r="G6" s="2" t="s">
        <v>21</v>
      </c>
      <c r="H6" s="2" t="s">
        <v>27</v>
      </c>
      <c r="I6" s="2" t="s">
        <v>38</v>
      </c>
      <c r="J6" s="2" t="s">
        <v>49</v>
      </c>
      <c r="K6" s="3">
        <v>0.13</v>
      </c>
      <c r="L6" s="2">
        <v>6</v>
      </c>
      <c r="M6" s="2" t="s">
        <v>80</v>
      </c>
      <c r="O6" s="3">
        <v>0.78</v>
      </c>
      <c r="P6" s="3">
        <v>0.78</v>
      </c>
      <c r="Q6" s="2" t="s">
        <v>85</v>
      </c>
      <c r="R6" s="2">
        <v>0</v>
      </c>
      <c r="S6" s="2" t="s">
        <v>88</v>
      </c>
      <c r="T6" s="2" t="s">
        <v>88</v>
      </c>
      <c r="V6" s="2">
        <v>100010</v>
      </c>
      <c r="W6" s="2" t="s">
        <v>93</v>
      </c>
      <c r="X6" s="2" t="s">
        <v>95</v>
      </c>
      <c r="Y6" s="2" t="s">
        <v>80</v>
      </c>
      <c r="Z6" s="2" t="s">
        <v>99</v>
      </c>
      <c r="AA6" s="2" t="s">
        <v>80</v>
      </c>
      <c r="AD6" s="2" t="s">
        <v>110</v>
      </c>
      <c r="AE6" s="2" t="s">
        <v>113</v>
      </c>
      <c r="AF6" s="2" t="s">
        <v>116</v>
      </c>
      <c r="AG6" s="1">
        <v>45777</v>
      </c>
      <c r="AH6" s="1">
        <v>45806</v>
      </c>
      <c r="AI6" s="2" t="s">
        <v>121</v>
      </c>
      <c r="AJ6" s="2" t="s">
        <v>123</v>
      </c>
      <c r="AM6" s="2">
        <f t="shared" si="0"/>
        <v>2025</v>
      </c>
    </row>
    <row r="7" spans="1:39" x14ac:dyDescent="0.2">
      <c r="A7" s="2" t="s">
        <v>1</v>
      </c>
      <c r="B7" s="2" t="s">
        <v>4</v>
      </c>
      <c r="C7" s="2" t="s">
        <v>6</v>
      </c>
      <c r="D7" s="2" t="s">
        <v>9</v>
      </c>
      <c r="E7" s="2" t="s">
        <v>12</v>
      </c>
      <c r="F7" s="2" t="s">
        <v>19</v>
      </c>
      <c r="G7" s="2" t="s">
        <v>21</v>
      </c>
      <c r="H7" s="2" t="s">
        <v>28</v>
      </c>
      <c r="I7" s="2" t="s">
        <v>39</v>
      </c>
      <c r="J7" s="2" t="s">
        <v>50</v>
      </c>
      <c r="K7" s="3">
        <v>0.6</v>
      </c>
      <c r="L7" s="2">
        <v>6</v>
      </c>
      <c r="M7" s="2" t="s">
        <v>80</v>
      </c>
      <c r="O7" s="3">
        <v>3.6</v>
      </c>
      <c r="P7" s="3">
        <v>3.6</v>
      </c>
      <c r="Q7" s="2" t="s">
        <v>85</v>
      </c>
      <c r="R7" s="2">
        <v>0</v>
      </c>
      <c r="S7" s="2" t="s">
        <v>88</v>
      </c>
      <c r="T7" s="2" t="s">
        <v>88</v>
      </c>
      <c r="V7" s="2">
        <v>100010</v>
      </c>
      <c r="W7" s="2" t="s">
        <v>93</v>
      </c>
      <c r="X7" s="2" t="s">
        <v>95</v>
      </c>
      <c r="Y7" s="2" t="s">
        <v>80</v>
      </c>
      <c r="Z7" s="2" t="s">
        <v>99</v>
      </c>
      <c r="AA7" s="2" t="s">
        <v>80</v>
      </c>
      <c r="AD7" s="2" t="s">
        <v>110</v>
      </c>
      <c r="AE7" s="2" t="s">
        <v>113</v>
      </c>
      <c r="AF7" s="2" t="s">
        <v>116</v>
      </c>
      <c r="AG7" s="1">
        <v>45777</v>
      </c>
      <c r="AH7" s="1">
        <v>45806</v>
      </c>
      <c r="AI7" s="2" t="s">
        <v>121</v>
      </c>
      <c r="AJ7" s="2" t="s">
        <v>123</v>
      </c>
      <c r="AM7" s="2">
        <f t="shared" si="0"/>
        <v>2025</v>
      </c>
    </row>
    <row r="8" spans="1:39" x14ac:dyDescent="0.2">
      <c r="A8" s="2" t="s">
        <v>2</v>
      </c>
      <c r="B8" s="2" t="s">
        <v>4</v>
      </c>
      <c r="C8" s="2" t="s">
        <v>7</v>
      </c>
      <c r="D8" s="2" t="s">
        <v>10</v>
      </c>
      <c r="E8" s="2" t="s">
        <v>12</v>
      </c>
      <c r="F8" s="2" t="s">
        <v>15</v>
      </c>
      <c r="G8" s="2" t="s">
        <v>21</v>
      </c>
      <c r="H8" s="2" t="s">
        <v>29</v>
      </c>
      <c r="I8" s="2" t="s">
        <v>40</v>
      </c>
      <c r="J8" s="2" t="s">
        <v>51</v>
      </c>
      <c r="K8" s="3">
        <v>0.56000000000000005</v>
      </c>
      <c r="L8" s="2">
        <v>1</v>
      </c>
      <c r="M8" s="2" t="s">
        <v>80</v>
      </c>
      <c r="O8" s="3">
        <v>0.56000000000000005</v>
      </c>
      <c r="P8" s="3">
        <v>0.56000000000000005</v>
      </c>
      <c r="Q8" s="2" t="s">
        <v>85</v>
      </c>
      <c r="R8" s="2">
        <v>0</v>
      </c>
      <c r="S8" s="2" t="s">
        <v>88</v>
      </c>
      <c r="T8" s="2" t="s">
        <v>88</v>
      </c>
      <c r="V8" s="2">
        <v>6</v>
      </c>
      <c r="W8" s="2" t="s">
        <v>93</v>
      </c>
      <c r="X8" s="2" t="s">
        <v>95</v>
      </c>
      <c r="Y8" s="2" t="s">
        <v>97</v>
      </c>
      <c r="Z8" s="2" t="s">
        <v>100</v>
      </c>
      <c r="AA8" s="2" t="s">
        <v>80</v>
      </c>
      <c r="AD8" s="2" t="s">
        <v>111</v>
      </c>
      <c r="AE8" s="2" t="s">
        <v>114</v>
      </c>
      <c r="AF8" s="2" t="s">
        <v>117</v>
      </c>
      <c r="AG8" s="1">
        <v>45777</v>
      </c>
      <c r="AH8" s="1">
        <v>45811</v>
      </c>
      <c r="AI8" s="2" t="s">
        <v>121</v>
      </c>
      <c r="AJ8" s="2" t="s">
        <v>123</v>
      </c>
      <c r="AM8" s="2">
        <f t="shared" si="0"/>
        <v>2025</v>
      </c>
    </row>
    <row r="9" spans="1:39" x14ac:dyDescent="0.2">
      <c r="A9" s="2" t="s">
        <v>2</v>
      </c>
      <c r="B9" s="2" t="s">
        <v>4</v>
      </c>
      <c r="C9" s="2" t="s">
        <v>7</v>
      </c>
      <c r="D9" s="2" t="s">
        <v>10</v>
      </c>
      <c r="E9" s="2" t="s">
        <v>12</v>
      </c>
      <c r="F9" s="2" t="s">
        <v>16</v>
      </c>
      <c r="G9" s="2" t="s">
        <v>21</v>
      </c>
      <c r="H9" s="2" t="s">
        <v>30</v>
      </c>
      <c r="I9" s="2" t="s">
        <v>41</v>
      </c>
      <c r="J9" s="2" t="s">
        <v>52</v>
      </c>
      <c r="K9" s="3">
        <v>1.62</v>
      </c>
      <c r="L9" s="2">
        <v>2</v>
      </c>
      <c r="M9" s="2" t="s">
        <v>80</v>
      </c>
      <c r="O9" s="3">
        <v>3.24</v>
      </c>
      <c r="P9" s="3">
        <v>3.24</v>
      </c>
      <c r="Q9" s="2" t="s">
        <v>85</v>
      </c>
      <c r="R9" s="2">
        <v>0</v>
      </c>
      <c r="S9" s="2" t="s">
        <v>88</v>
      </c>
      <c r="T9" s="2" t="s">
        <v>88</v>
      </c>
      <c r="V9" s="2">
        <v>6</v>
      </c>
      <c r="W9" s="2" t="s">
        <v>93</v>
      </c>
      <c r="X9" s="2" t="s">
        <v>95</v>
      </c>
      <c r="Y9" s="2" t="s">
        <v>97</v>
      </c>
      <c r="Z9" s="2" t="s">
        <v>100</v>
      </c>
      <c r="AA9" s="2" t="s">
        <v>80</v>
      </c>
      <c r="AD9" s="2" t="s">
        <v>111</v>
      </c>
      <c r="AE9" s="2" t="s">
        <v>114</v>
      </c>
      <c r="AF9" s="2" t="s">
        <v>117</v>
      </c>
      <c r="AG9" s="1">
        <v>45777</v>
      </c>
      <c r="AH9" s="1">
        <v>45811</v>
      </c>
      <c r="AI9" s="2" t="s">
        <v>121</v>
      </c>
      <c r="AJ9" s="2" t="s">
        <v>123</v>
      </c>
      <c r="AM9" s="2">
        <f t="shared" si="0"/>
        <v>2025</v>
      </c>
    </row>
    <row r="10" spans="1:39" x14ac:dyDescent="0.2">
      <c r="A10" s="2" t="s">
        <v>2</v>
      </c>
      <c r="B10" s="2" t="s">
        <v>4</v>
      </c>
      <c r="C10" s="2" t="s">
        <v>7</v>
      </c>
      <c r="D10" s="2" t="s">
        <v>10</v>
      </c>
      <c r="E10" s="2" t="s">
        <v>12</v>
      </c>
      <c r="F10" s="2" t="s">
        <v>14</v>
      </c>
      <c r="G10" s="2" t="s">
        <v>21</v>
      </c>
      <c r="H10" s="2" t="s">
        <v>31</v>
      </c>
      <c r="I10" s="2" t="s">
        <v>42</v>
      </c>
      <c r="J10" s="2" t="s">
        <v>53</v>
      </c>
      <c r="K10" s="3">
        <v>115.2</v>
      </c>
      <c r="L10" s="2">
        <v>6</v>
      </c>
      <c r="M10" s="2" t="s">
        <v>80</v>
      </c>
      <c r="O10" s="3">
        <v>691.2</v>
      </c>
      <c r="P10" s="3">
        <v>691.2</v>
      </c>
      <c r="Q10" s="2" t="s">
        <v>85</v>
      </c>
      <c r="R10" s="2">
        <v>0</v>
      </c>
      <c r="S10" s="2" t="s">
        <v>88</v>
      </c>
      <c r="T10" s="2" t="s">
        <v>88</v>
      </c>
      <c r="V10" s="2">
        <v>6</v>
      </c>
      <c r="W10" s="2" t="s">
        <v>93</v>
      </c>
      <c r="X10" s="2" t="s">
        <v>95</v>
      </c>
      <c r="Y10" s="2" t="s">
        <v>97</v>
      </c>
      <c r="Z10" s="2" t="s">
        <v>100</v>
      </c>
      <c r="AA10" s="2" t="s">
        <v>80</v>
      </c>
      <c r="AD10" s="2" t="s">
        <v>111</v>
      </c>
      <c r="AE10" s="2" t="s">
        <v>114</v>
      </c>
      <c r="AF10" s="2" t="s">
        <v>117</v>
      </c>
      <c r="AG10" s="1">
        <v>45777</v>
      </c>
      <c r="AH10" s="1">
        <v>45811</v>
      </c>
      <c r="AI10" s="2" t="s">
        <v>121</v>
      </c>
      <c r="AJ10" s="2" t="s">
        <v>123</v>
      </c>
      <c r="AM10" s="2">
        <f t="shared" si="0"/>
        <v>2025</v>
      </c>
    </row>
    <row r="11" spans="1:39" x14ac:dyDescent="0.2">
      <c r="A11" s="2" t="s">
        <v>132</v>
      </c>
      <c r="B11" s="2" t="s">
        <v>4</v>
      </c>
      <c r="C11" s="2" t="s">
        <v>7</v>
      </c>
      <c r="D11" s="2" t="s">
        <v>10</v>
      </c>
      <c r="E11" s="2" t="s">
        <v>12</v>
      </c>
      <c r="F11" s="2" t="s">
        <v>17</v>
      </c>
      <c r="G11" s="2" t="s">
        <v>21</v>
      </c>
      <c r="H11" s="2" t="s">
        <v>32</v>
      </c>
      <c r="I11" s="2" t="s">
        <v>43</v>
      </c>
      <c r="J11" s="2" t="s">
        <v>54</v>
      </c>
      <c r="K11" s="3">
        <v>2.15</v>
      </c>
      <c r="L11" s="2">
        <v>14</v>
      </c>
      <c r="M11" s="2" t="s">
        <v>80</v>
      </c>
      <c r="O11" s="3">
        <v>30.1</v>
      </c>
      <c r="P11" s="3">
        <v>30.1</v>
      </c>
      <c r="Q11" s="2" t="s">
        <v>85</v>
      </c>
      <c r="R11" s="2">
        <v>0</v>
      </c>
      <c r="S11" s="2" t="s">
        <v>88</v>
      </c>
      <c r="T11" s="2" t="s">
        <v>88</v>
      </c>
      <c r="V11" s="2">
        <v>6</v>
      </c>
      <c r="W11" s="2" t="s">
        <v>93</v>
      </c>
      <c r="X11" s="2" t="s">
        <v>95</v>
      </c>
      <c r="Y11" s="2" t="s">
        <v>97</v>
      </c>
      <c r="Z11" s="2" t="s">
        <v>100</v>
      </c>
      <c r="AA11" s="2" t="s">
        <v>80</v>
      </c>
      <c r="AD11" s="2" t="s">
        <v>111</v>
      </c>
      <c r="AE11" s="2" t="s">
        <v>114</v>
      </c>
      <c r="AF11" s="2" t="s">
        <v>117</v>
      </c>
      <c r="AG11" s="1">
        <v>45777</v>
      </c>
      <c r="AH11" s="1">
        <v>45811</v>
      </c>
      <c r="AI11" s="2" t="s">
        <v>121</v>
      </c>
      <c r="AJ11" s="2" t="s">
        <v>123</v>
      </c>
      <c r="AM11" s="2">
        <f t="shared" si="0"/>
        <v>2025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Christoph Bareiss</cp:lastModifiedBy>
  <dcterms:modified xsi:type="dcterms:W3CDTF">2025-05-16T08:50:19Z</dcterms:modified>
  <cp:category/>
</cp:coreProperties>
</file>