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8_{1C54C9A6-F54C-48F5-BBB9-F1F98C63203E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1" l="1"/>
  <c r="AM3" i="1"/>
  <c r="AM2" i="1"/>
</calcChain>
</file>

<file path=xl/sharedStrings.xml><?xml version="1.0" encoding="utf-8"?>
<sst xmlns="http://schemas.openxmlformats.org/spreadsheetml/2006/main" count="177" uniqueCount="104">
  <si>
    <t>Dokumentnummer</t>
  </si>
  <si>
    <t>RE-11617</t>
  </si>
  <si>
    <t>Dokumenttyp</t>
  </si>
  <si>
    <t>Rechnung</t>
  </si>
  <si>
    <t>Titel</t>
  </si>
  <si>
    <t>Marti*Heidi*01.12.1951*w</t>
  </si>
  <si>
    <t>Projekt</t>
  </si>
  <si>
    <t>7601003000290</t>
  </si>
  <si>
    <t>Status</t>
  </si>
  <si>
    <t>Entwurf</t>
  </si>
  <si>
    <t>Positionsnummer</t>
  </si>
  <si>
    <t>2</t>
  </si>
  <si>
    <t>3</t>
  </si>
  <si>
    <t>1</t>
  </si>
  <si>
    <t>Positionstyp</t>
  </si>
  <si>
    <t>Produkt</t>
  </si>
  <si>
    <t>Beschreibung</t>
  </si>
  <si>
    <t>Inko Mittel Produktcode: 15.01.01.00.1</t>
  </si>
  <si>
    <t>Pflegestufe 7 Produktcode: PF-7</t>
  </si>
  <si>
    <t>Spülsystem BD PosiFlush 10ml NaCl Produktcode: 03.07.03.03.1 Omniflush</t>
  </si>
  <si>
    <t>Produktcode</t>
  </si>
  <si>
    <t>15.01.01.00.1</t>
  </si>
  <si>
    <t>PF-7</t>
  </si>
  <si>
    <t>03.07.03.03.1</t>
  </si>
  <si>
    <t>Produktname</t>
  </si>
  <si>
    <t>Urin-/Sekret-Beinbeutel, mit Ablauf, unsteril</t>
  </si>
  <si>
    <t>Haltebänder für Urinbeutel</t>
  </si>
  <si>
    <t>Halterung Bett, Urinbeutel,1x/Jahr</t>
  </si>
  <si>
    <t>Blockerspritze</t>
  </si>
  <si>
    <t>Wegwerfspritze mit Kanüle</t>
  </si>
  <si>
    <t>Pflegestufe 9</t>
  </si>
  <si>
    <t>Sicherheitslanzetten zur kapillaren Blutgewinnung</t>
  </si>
  <si>
    <t>Tupfer 5x5</t>
  </si>
  <si>
    <t>Mepore 2.5x2.5</t>
  </si>
  <si>
    <t>Pflegestufe 8</t>
  </si>
  <si>
    <t>Inko Total</t>
  </si>
  <si>
    <t>Wund-Reinigungs-Lösung</t>
  </si>
  <si>
    <t>Pflegestufe 12</t>
  </si>
  <si>
    <t>Inko Mittel</t>
  </si>
  <si>
    <t>Schlitzkompresse</t>
  </si>
  <si>
    <t>Spülsystem DK</t>
  </si>
  <si>
    <t>Blasenkath. DK Silikon</t>
  </si>
  <si>
    <t>DK-Set, ohne Gleitmittel</t>
  </si>
  <si>
    <t>Pflegestufe 10</t>
  </si>
  <si>
    <t>Pflegestufe 11</t>
  </si>
  <si>
    <t>Wundspül-Lösung, steril</t>
  </si>
  <si>
    <t>Imprägnierte/beschichtete Wundkompresse, steril 5x5</t>
  </si>
  <si>
    <t>Schaumverband 5x5</t>
  </si>
  <si>
    <t>Katheter-Set, Transureth. DK</t>
  </si>
  <si>
    <t>Mepore 5x5</t>
  </si>
  <si>
    <t>Pflegestufe 7</t>
  </si>
  <si>
    <t>Spülsystem BD PosiFlush 10ml NaCl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</si>
  <si>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</si>
  <si>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</si>
  <si>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</si>
  <si>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</si>
  <si>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</si>
  <si>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</si>
  <si>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</si>
  <si>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</si>
  <si>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</si>
  <si>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</si>
  <si>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</si>
  <si>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</si>
  <si>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</si>
  <si>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</si>
  <si>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</si>
  <si>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</si>
  <si>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</si>
  <si>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</si>
  <si>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</si>
  <si>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</si>
  <si>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</si>
  <si>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</si>
  <si>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</si>
  <si>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Philos Groupe Mutuel</t>
  </si>
  <si>
    <t>Helsana Versicherung</t>
  </si>
  <si>
    <t>Agrisano Versicherung</t>
  </si>
  <si>
    <t>Atupri Versicherung</t>
  </si>
  <si>
    <t>Visana AG</t>
  </si>
  <si>
    <t>Vorname</t>
  </si>
  <si>
    <t>Zusatzkontakt Nachname</t>
  </si>
  <si>
    <t>Zusatzkontakt Vorname</t>
  </si>
  <si>
    <t>Adresse</t>
  </si>
  <si>
    <t>Andreasstrasse 15 Postfach</t>
  </si>
  <si>
    <t>PLZ</t>
  </si>
  <si>
    <t>8050</t>
  </si>
  <si>
    <t>Ort</t>
  </si>
  <si>
    <t>Zürich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</si>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</sst>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72.663503587966" createdVersion="3" refreshedVersion="8" recordCount="67" xr:uid="{00000000-000A-0000-FFFF-FFFF03000000}">
  <cacheSource type="worksheet">
    <worksheetSource ref="A1:AM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69" count="7">
        <n v="14"/>
        <n v="100059"/>
        <n v="100069"/>
        <n v="11"/>
        <n v="6"/>
        <n v="100010"/>
        <n v="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CSS Versicherungen"/>
        <s v="Avenir Groupe M."/>
        <s v="Philos Groupe Mutuel"/>
        <s v="Helsana Versicherung"/>
        <s v="Agrisano Versicherung"/>
        <s v="Atupri Versicherung"/>
        <s v="Visana A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/>
    </cacheField>
    <cacheField name="Frist" numFmtId="14">
      <sharedItems containsSemiMixedTypes="0" containsNonDate="0" containsDate="1" containsString="0" minDate="2025-04-29T00:00:00" maxDate="2025-05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72.663503935182" createdVersion="3" refreshedVersion="8" recordCount="67" xr:uid="{00000000-000A-0000-FFFF-FFFF02000000}">
  <cacheSource type="worksheet">
    <worksheetSource ref="A1:AM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7">
        <s v="Urin-/Sekret-Beinbeutel, mit Ablauf, unsteril"/>
        <s v="Haltebänder für Urinbeutel"/>
        <s v="Halterung Bett, Urinbeutel,1x/Jahr"/>
        <s v="Blockerspritze"/>
        <s v="Wegwerfspritze mit Kanüle"/>
        <s v="Pflegestufe 9"/>
        <s v="Sicherheitslanzetten zur kapillaren Blutgewinnung"/>
        <s v="Tupfer 5x5"/>
        <s v="Mepore 2.5x2.5"/>
        <s v="Pflegestufe 8"/>
        <s v="Inko Total"/>
        <s v="Wund-Reinigungs-Lösung"/>
        <s v="Pflegestufe 12"/>
        <s v="Inko Mittel"/>
        <s v="Schlitzkompresse"/>
        <s v="Spülsystem DK"/>
        <s v="Blasenkath. DK Silikon"/>
        <s v="DK-Set, ohne Gleitmittel"/>
        <s v="Pflegestufe 10"/>
        <s v="Pflegestufe 11"/>
        <s v="Wundspül-Lösung, steril"/>
        <s v="Imprägnierte/beschichtete Wundkompresse, steril 5x5"/>
        <s v="Schaumverband 5x5"/>
        <s v="Katheter-Set, Transureth. DK"/>
        <s v="Mepore 5x5"/>
        <s v="Pflegestufe 7"/>
        <s v="Spülsystem BD PosiFlush 10ml NaCl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/>
    </cacheField>
    <cacheField name="Frist" numFmtId="14">
      <sharedItems containsSemiMixedTypes="0" containsNonDate="0" containsDate="1" containsString="0" minDate="2025-04-29T00:00:00" maxDate="2025-05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72.663504166667" createdVersion="3" refreshedVersion="8" recordCount="67" xr:uid="{00000000-000A-0000-FFFF-FFFF01000000}">
  <cacheSource type="worksheet">
    <worksheetSource ref="A1:AM4" sheet="Rohdaten"/>
  </cacheSource>
  <cacheFields count="41">
    <cacheField name="Dokumentnummer" numFmtId="0">
      <sharedItems count="13">
        <s v="RE-11601"/>
        <s v="RE-11602"/>
        <s v="RE-11604"/>
        <s v="RE-11605"/>
        <s v="RE-11608"/>
        <s v="RE-11609"/>
        <s v="RE-11610"/>
        <s v="RE-11612"/>
        <s v="RE-11613"/>
        <s v="RE-11614"/>
        <s v="RE-11616"/>
        <s v="RE-11617"/>
        <s v="RE-11626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3-31T00:00:00" maxDate="2025-04-01T00:00:00" count="1">
        <d v="2025-03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4-29T00:00:00" maxDate="2025-05-2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3-31T00:00:00" endDate="2025-04-01T00:00:00"/>
        <groupItems count="6">
          <s v="&lt;31.03.2025"/>
          <s v="Qrtl1"/>
          <s v="Qrtl2"/>
          <s v="Qrtl3"/>
          <s v="Qrtl4"/>
          <s v="&gt;01.04.2025"/>
        </groupItems>
      </fieldGroup>
    </cacheField>
    <cacheField name="Years" numFmtId="0" databaseField="0">
      <fieldGroup base="32">
        <rangePr groupBy="years" startDate="2025-03-31T00:00:00" endDate="2025-04-01T00:00:00"/>
        <groupItems count="3">
          <s v="&lt;31.03.2025"/>
          <s v="2025"/>
          <s v="&gt;01.04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RE-11601"/>
    <x v="0"/>
    <s v="Sommer*Rene*24.02.1938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3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4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1"/>
    <s v="Produkt"/>
    <s v="Pflegestufe 9 Produktcode: PF-9"/>
    <s v="PF-9"/>
    <s v="Pflegestufe 9"/>
    <n v="86.4"/>
    <n v="8"/>
    <s v=""/>
    <m/>
    <n v="691.2"/>
    <n v="69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7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8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9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2"/>
    <x v="0"/>
    <s v="Breuleux*Vera*30.07.1939*w"/>
    <s v="7601003004137"/>
    <s v="Offen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4"/>
    <x v="0"/>
    <s v="Gerber*Bruno*07.01.1963*m"/>
    <s v="7601003019377"/>
    <s v="Offen"/>
    <s v="1"/>
    <s v="Produkt"/>
    <s v="Pflegestufe 12 Produktcode: PF-12"/>
    <s v="PF-12"/>
    <s v="Pflegestufe 12"/>
    <n v="115.2"/>
    <n v="20"/>
    <s v=""/>
    <m/>
    <n v="2304"/>
    <n v="230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5-03-31T00:00:00"/>
    <d v="2025-04-29T00:00:00"/>
    <s v="Kuhny"/>
    <s v="Roland"/>
    <m/>
    <m/>
    <x v="0"/>
  </r>
  <r>
    <s v="RE-11604"/>
    <x v="0"/>
    <s v="Gerber*Bruno*07.01.1963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8"/>
    <x v="0"/>
    <s v="Marti*Theresia*17.05.1955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4"/>
    <s v="Produkt"/>
    <s v="Schlitzkompresse Produktcode: 99.30.03.01.1"/>
    <s v="99.30.03.01.1"/>
    <s v="Schlitzkompresse"/>
    <n v="0.62"/>
    <n v="28"/>
    <s v=""/>
    <m/>
    <n v="17.36"/>
    <n v="17.3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6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7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9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02T00:00:00"/>
    <s v="Kuhny"/>
    <s v="Roland"/>
    <m/>
    <m/>
    <x v="0"/>
  </r>
  <r>
    <s v="RE-11609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2"/>
    <x v="0"/>
    <s v="Schenk*Rosmarie*13.03.1943*w"/>
    <s v="7601003002775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20T00:00:00"/>
    <s v="Kuhny"/>
    <s v="Roland"/>
    <m/>
    <m/>
    <x v="0"/>
  </r>
  <r>
    <s v="RE-11612"/>
    <x v="0"/>
    <s v="Schenk*Rosmarie*13.03.1943*w"/>
    <s v="7601003002775"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5-20T00:00:00"/>
    <s v="Kuhny"/>
    <s v="Roland"/>
    <m/>
    <m/>
    <x v="0"/>
  </r>
  <r>
    <s v="RE-11613"/>
    <x v="0"/>
    <s v="Schläppi*Albert*09.05.1951*m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3-31T00:00:00"/>
    <d v="2025-04-29T00:00:00"/>
    <s v="Kuhny"/>
    <s v="Roland"/>
    <m/>
    <m/>
    <x v="0"/>
  </r>
  <r>
    <s v="RE-11614"/>
    <x v="0"/>
    <s v="Szente*Edith*24.04.1929*w"/>
    <s v="7601003001082"/>
    <s v="Offen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6"/>
    <x v="0"/>
    <s v="Gauch*Patrik*09.05.1967*m"/>
    <s v="7601003000436"/>
    <s v="Offen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3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4"/>
    <s v="Produkt"/>
    <s v="Mepore 5x5 Produktcode: 35.01.09.04.1"/>
    <s v="35.01.09.04.1"/>
    <s v="Mepore 5x5"/>
    <n v="0.56000000000000005"/>
    <n v="7"/>
    <s v=""/>
    <m/>
    <n v="3.92"/>
    <n v="3.92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5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7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8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9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4"/>
    <s v="Firma"/>
    <s v="Versicherer"/>
    <s v="Gesundheitswesen"/>
    <x v="4"/>
    <s v=""/>
    <m/>
    <m/>
    <s v="Laurstrasse 10"/>
    <s v="5201"/>
    <s v="Brugg"/>
    <d v="2025-03-31T00:00:00"/>
    <d v="2025-05-04T00:00:00"/>
    <s v="Kuhny"/>
    <s v="Roland"/>
    <m/>
    <m/>
    <x v="0"/>
  </r>
  <r>
    <s v="RE-11617"/>
    <x v="0"/>
    <s v="Marti*Heidi*01.12.1951*w"/>
    <s v="7601003000290"/>
    <s v="Entwurf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x v="5"/>
    <s v="Firma"/>
    <s v="Versicherer"/>
    <s v=""/>
    <x v="5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Entwurf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x v="5"/>
    <s v="Firma"/>
    <s v="Versicherer"/>
    <s v=""/>
    <x v="5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Entwurf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x v="5"/>
    <s v="Firma"/>
    <s v="Versicherer"/>
    <s v=""/>
    <x v="5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26"/>
    <x v="0"/>
    <s v="Batschelet*Erwin*24.10.1944*m"/>
    <s v="7601003000023"/>
    <s v="Entwurf"/>
    <s v="1"/>
    <s v="Produkt"/>
    <s v="Pflegestufe 8 Code produit: PF-8"/>
    <s v="PF-8"/>
    <s v="Pflegestufe 8"/>
    <n v="76.8"/>
    <n v="3"/>
    <s v=""/>
    <m/>
    <n v="230.4"/>
    <n v="230.4"/>
    <s v="Netto"/>
    <n v="0"/>
    <x v="0"/>
    <s v="CHF"/>
    <m/>
    <x v="6"/>
    <s v="Firma"/>
    <s v="Versicherer"/>
    <s v="Gesundheitswesen"/>
    <x v="6"/>
    <s v=""/>
    <m/>
    <m/>
    <s v="Laubeggstr. 68"/>
    <s v="3000"/>
    <s v="Bern 15"/>
    <d v="2025-03-31T00:00:00"/>
    <d v="2025-05-16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RE-11601"/>
    <x v="0"/>
    <s v="Sommer*Rene*24.02.1938*m"/>
    <s v="7601003001082"/>
    <s v="Offen"/>
    <s v="2"/>
    <x v="0"/>
    <s v="Urin-/Sekret-Beinbeutel, mit Ablauf, unsteril Produktcode: 15.14.03.00.1"/>
    <s v="15.14.03.00.1"/>
    <x v="0"/>
    <n v="1.62"/>
    <n v="2"/>
    <s v=""/>
    <m/>
    <n v="3.24"/>
    <n v="3.2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3"/>
    <x v="0"/>
    <s v="Haltebänder für Urinbeutel Produktcode: 15.14.99.02.1"/>
    <s v="15.14.99.02.1"/>
    <x v="1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4"/>
    <x v="0"/>
    <s v="Halterung Bett, Urinbeutel,1x/Jahr Produktcode: 15.15.99.01.1"/>
    <s v="15.15.99.01.1"/>
    <x v="2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5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6"/>
    <x v="0"/>
    <s v="Wegwerfspritze mit Kanüle Produktcode: 03.07.10.15.1"/>
    <s v="03.07.10.15.1"/>
    <x v="4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1"/>
    <x v="0"/>
    <s v="Pflegestufe 9 Produktcode: PF-9"/>
    <s v="PF-9"/>
    <x v="5"/>
    <n v="86.4"/>
    <n v="8"/>
    <s v=""/>
    <m/>
    <n v="691.2"/>
    <n v="69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7"/>
    <x v="0"/>
    <s v="Sicherheitslanzetten zur kapillaren Blutgewinnung Produktcode: 21.03.05.01.1"/>
    <s v="21.03.05.01.1"/>
    <x v="6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8"/>
    <x v="0"/>
    <s v="Tupfer 5x5 Produktcode: 35.01.01.01.1"/>
    <s v="35.01.01.01.1"/>
    <x v="7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1"/>
    <x v="0"/>
    <s v="Sommer*Rene*24.02.1938*m"/>
    <s v="7601003001082"/>
    <s v="Offen"/>
    <s v="9"/>
    <x v="0"/>
    <s v="Mepore 2.5x2.5 Produktcode: 35.01.09.03.1"/>
    <s v="35.01.09.03.1"/>
    <x v="8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2"/>
    <x v="0"/>
    <s v="Breuleux*Vera*30.07.1939*w"/>
    <s v="7601003004137"/>
    <s v="Offen"/>
    <s v="5"/>
    <x v="0"/>
    <s v="Tupfer 5x5 Produktcode: 35.01.01.01.1"/>
    <s v="35.01.01.01.1"/>
    <x v="7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3"/>
    <x v="0"/>
    <s v="Fixierplaster 2.5x2.5 Produktcode: 35.01.09.03.1"/>
    <s v="35.01.09.03.1"/>
    <x v="8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1"/>
    <x v="0"/>
    <s v="Pflegestufe 8 Produktcode: PF-8"/>
    <s v="PF-8"/>
    <x v="9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2"/>
    <x v="0"/>
    <s v="Inko Total Produktcode: 15.01.03.00.1"/>
    <s v="15.01.03.00.1"/>
    <x v="10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2"/>
    <x v="0"/>
    <s v="Breuleux*Vera*30.07.1939*w"/>
    <s v="7601003004137"/>
    <s v="Offen"/>
    <s v="4"/>
    <x v="0"/>
    <s v="Wund-Reinigungs-Lösung Produktcode: 99.12.03.00.1 250ml"/>
    <s v="99.12.03.00.1"/>
    <x v="11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3-31T00:00:00"/>
    <d v="2025-05-06T00:00:00"/>
    <s v="Kuhny"/>
    <s v="Roland"/>
    <m/>
    <m/>
    <x v="0"/>
  </r>
  <r>
    <s v="RE-11604"/>
    <x v="0"/>
    <s v="Gerber*Bruno*07.01.1963*m"/>
    <s v="7601003019377"/>
    <s v="Offen"/>
    <s v="1"/>
    <x v="0"/>
    <s v="Pflegestufe 12 Produktcode: PF-12"/>
    <s v="PF-12"/>
    <x v="12"/>
    <n v="115.2"/>
    <n v="20"/>
    <s v=""/>
    <m/>
    <n v="2304"/>
    <n v="230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5-03-31T00:00:00"/>
    <d v="2025-04-29T00:00:00"/>
    <s v="Kuhny"/>
    <s v="Roland"/>
    <m/>
    <m/>
    <x v="0"/>
  </r>
  <r>
    <s v="RE-11604"/>
    <x v="0"/>
    <s v="Gerber*Bruno*07.01.1963*m"/>
    <s v="7601003019377"/>
    <s v="Offen"/>
    <s v="2"/>
    <x v="0"/>
    <s v="Urin-/Sekret-Beinbeutel, mit Ablauf, unsteril Produktcode: 15.14.03.00.1"/>
    <s v="15.14.03.00.1"/>
    <x v="0"/>
    <n v="1.62"/>
    <n v="4"/>
    <s v=""/>
    <m/>
    <n v="6.48"/>
    <n v="6.4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1"/>
    <x v="0"/>
    <s v="Pflegestufe 12 Produktcode: PF-12"/>
    <s v="PF-12"/>
    <x v="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5"/>
    <x v="0"/>
    <s v="Graf*Sylvia*20.5.1955*w"/>
    <s v="7601003001082"/>
    <s v="Offen"/>
    <s v="2"/>
    <x v="0"/>
    <s v="Inko Total Produktcode: 15.01.03.00.1"/>
    <s v="15.01.03.00.1"/>
    <x v="10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4-29T00:00:00"/>
    <s v="Kuhny"/>
    <s v="Roland"/>
    <m/>
    <m/>
    <x v="0"/>
  </r>
  <r>
    <s v="RE-11608"/>
    <x v="0"/>
    <s v="Marti*Theresia*17.05.1955*w"/>
    <s v="7601003002775"/>
    <s v="Offen"/>
    <s v="1"/>
    <x v="0"/>
    <s v="Pflegestufe 8 Produktcode: PF-8"/>
    <s v="PF-8"/>
    <x v="9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2"/>
    <x v="0"/>
    <s v="Inko Mittel Produktcode: 15.01.01.00.1"/>
    <s v="15.01.01.00.1"/>
    <x v="13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3"/>
    <x v="0"/>
    <s v="Tupfer 5x5 Produktcode: 35.01.01.01.1"/>
    <s v="35.01.01.01.1"/>
    <x v="7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4"/>
    <x v="0"/>
    <s v="Schlitzkompresse Produktcode: 99.30.03.01.1"/>
    <s v="99.30.03.01.1"/>
    <x v="14"/>
    <n v="0.62"/>
    <n v="28"/>
    <s v=""/>
    <m/>
    <n v="17.36"/>
    <n v="17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5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6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7"/>
    <x v="0"/>
    <s v="Spülsystem DK Produktcode: 15.13.15.00.1 0.9% NACL System Blasen Spülung"/>
    <s v="15.13.15.00.1"/>
    <x v="15"/>
    <n v="5.91"/>
    <n v="1"/>
    <s v=""/>
    <m/>
    <n v="5.91"/>
    <n v="5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8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8"/>
    <x v="0"/>
    <s v="Marti*Theresia*17.05.1955*w"/>
    <s v="7601003002775"/>
    <s v="Offen"/>
    <s v="9"/>
    <x v="0"/>
    <s v="DK-Set, ohne Gleitmittel Produktcode: 99.30.02.01.1 Blasenkatheter-Set, steril ohne Desinfektionsmittel / ohne Gleitmittel"/>
    <s v="99.30.02.01.1"/>
    <x v="17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02T00:00:00"/>
    <s v="Kuhny"/>
    <s v="Roland"/>
    <m/>
    <m/>
    <x v="0"/>
  </r>
  <r>
    <s v="RE-11609"/>
    <x v="0"/>
    <s v="Othenin*Marianne*07.04.1933*w"/>
    <s v="7601003001082"/>
    <s v="Offen"/>
    <s v="1"/>
    <x v="0"/>
    <s v="Pflegestufe 10 Code produit: PF-10"/>
    <s v="PF-10"/>
    <x v="18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2"/>
    <x v="0"/>
    <s v="Inko Total Code produit: 15.01.03.00.1"/>
    <s v="15.01.03.00.1"/>
    <x v="10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3"/>
    <x v="0"/>
    <s v="Tupfer 5x5 Code produit: 35.01.01.01.1"/>
    <s v="35.01.01.01.1"/>
    <x v="7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4"/>
    <x v="0"/>
    <s v="Wund-Reinigungs-Lösung Code produit: 99.12.03.00.1 250ml"/>
    <s v="99.12.03.00.1"/>
    <x v="11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09"/>
    <x v="0"/>
    <s v="Othenin*Marianne*07.04.1933*w"/>
    <s v="7601003001082"/>
    <s v="Offen"/>
    <s v="5"/>
    <x v="0"/>
    <s v="Mepore 2.5x2.5 Code produit: 35.01.09.03.1"/>
    <s v="35.01.09.03.1"/>
    <x v="8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1"/>
    <x v="0"/>
    <s v="Pflegestufe 8 Produktcode: PF-8"/>
    <s v="PF-8"/>
    <x v="9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2"/>
    <x v="0"/>
    <s v="Inko Total Produktcode: 15.01.03.00.1"/>
    <s v="15.01.03.00.1"/>
    <x v="10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3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4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0"/>
    <x v="0"/>
    <s v="Ott*Iva*21.01.1934*w"/>
    <s v="7601003001082"/>
    <s v="Offen"/>
    <s v="5"/>
    <x v="0"/>
    <s v="Spülsystem DK Produktcode: 15.13.15.00.1 0.9% NACL System Blasen Spülung"/>
    <s v="15.13.15.00.1"/>
    <x v="15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2"/>
    <x v="0"/>
    <s v="Schenk*Rosmarie*13.03.1943*w"/>
    <s v="7601003002775"/>
    <s v="Offen"/>
    <s v="1"/>
    <x v="0"/>
    <s v="Pflegestufe 11 Produktcode: PF-11"/>
    <s v="PF-11"/>
    <x v="19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20T00:00:00"/>
    <s v="Kuhny"/>
    <s v="Roland"/>
    <m/>
    <m/>
    <x v="0"/>
  </r>
  <r>
    <s v="RE-11612"/>
    <x v="0"/>
    <s v="Schenk*Rosmarie*13.03.1943*w"/>
    <s v="7601003002775"/>
    <s v="Offen"/>
    <s v="2"/>
    <x v="0"/>
    <s v="Inko Total Produktcode: 15.01.03.00.1"/>
    <s v="15.01.03.00.1"/>
    <x v="10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5-20T00:00:00"/>
    <s v="Kuhny"/>
    <s v="Roland"/>
    <m/>
    <m/>
    <x v="0"/>
  </r>
  <r>
    <s v="RE-11613"/>
    <x v="0"/>
    <s v="Schläppi*Albert*09.05.1951*m"/>
    <s v="7601003002775"/>
    <s v="Offen"/>
    <s v="1"/>
    <x v="0"/>
    <s v="Pflegestufe 8 Produktcode: PF-8"/>
    <s v="PF-8"/>
    <x v="9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2"/>
    <x v="0"/>
    <s v="Inko Mittel Produktcode: 15.01.01.00.1"/>
    <s v="15.01.01.00.1"/>
    <x v="13"/>
    <n v="1.5"/>
    <n v="69"/>
    <s v=""/>
    <m/>
    <n v="103.5"/>
    <n v="103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3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3"/>
    <x v="0"/>
    <s v="Schläppi*Albert*09.05.1951*m"/>
    <s v="7601003002775"/>
    <s v="Offen"/>
    <s v="4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3-31T00:00:00"/>
    <d v="2025-04-29T00:00:00"/>
    <s v="Kuhny"/>
    <s v="Roland"/>
    <m/>
    <m/>
    <x v="0"/>
  </r>
  <r>
    <s v="RE-11614"/>
    <x v="0"/>
    <s v="Szente*Edith*24.04.1929*w"/>
    <s v="7601003001082"/>
    <s v="Offen"/>
    <s v="1"/>
    <x v="0"/>
    <s v="Pflegestufe 9 Produktcode: PF-9"/>
    <s v="PF-9"/>
    <x v="5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2"/>
    <x v="0"/>
    <s v="Inko Total Produktcode: 15.01.03.00.1"/>
    <s v="15.01.03.00.1"/>
    <x v="10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3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4"/>
    <x v="0"/>
    <s v="Spülsystem DK Produktcode: 15.13.15.00.1 0.9% NACL System Blasen Spülung"/>
    <s v="15.13.15.00.1"/>
    <x v="15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5"/>
    <x v="0"/>
    <s v="Blockerspritze Produktcode: 15.13.11.00.1 Füllmedium Ballon-Pflege"/>
    <s v="15.13.11.00.1"/>
    <x v="3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8"/>
    <x v="0"/>
    <s v="Wundspül-Lösung, steril Produktcode: 99.11.01.01.1 250ml"/>
    <s v="99.11.01.01.1"/>
    <x v="20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9"/>
    <x v="0"/>
    <s v="Tupfer 5x5 Produktcode: 35.01.01.01.1"/>
    <s v="35.01.01.01.1"/>
    <x v="7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0"/>
    <x v="0"/>
    <s v="Imprägnierte/beschichtete Wundkompresse, steril 5x5 Produktcode: 35.01.02.01.1 Telfa"/>
    <s v="35.01.02.01.1"/>
    <x v="21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11"/>
    <x v="0"/>
    <s v="Schaumverband 5x5 Produktcode: 35.05.03.01.1 Tegaderm, Kliniderm"/>
    <s v="35.05.03.01.1"/>
    <x v="22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6"/>
    <x v="0"/>
    <s v="Blasenkath. DK Silikon Produktcode: 15.11.10.00.1"/>
    <s v="15.11.10.00.1"/>
    <x v="1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4"/>
    <x v="0"/>
    <s v="Szente*Edith*24.04.1929*w"/>
    <s v="7601003001082"/>
    <s v="Offen"/>
    <s v="7"/>
    <x v="0"/>
    <s v="Katheter-Set, Transureth. DK Produktcode: 99.30.02.02.1"/>
    <s v="99.30.02.02.1"/>
    <x v="23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3-31T00:00:00"/>
    <d v="2025-05-01T00:00:00"/>
    <s v="Kuhny"/>
    <s v="Roland"/>
    <m/>
    <m/>
    <x v="0"/>
  </r>
  <r>
    <s v="RE-11616"/>
    <x v="0"/>
    <s v="Gauch*Patrik*09.05.1967*m"/>
    <s v="7601003000436"/>
    <s v="Offen"/>
    <s v="1"/>
    <x v="0"/>
    <s v="Pflegestufe 9 Produktcode: PF-9"/>
    <s v="PF-9"/>
    <x v="5"/>
    <n v="86.4"/>
    <n v="31"/>
    <s v=""/>
    <m/>
    <n v="2678.4"/>
    <n v="2678.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2"/>
    <x v="0"/>
    <s v="Inko Mittel Produktcode: 15.01.01.00.1"/>
    <s v="15.01.01.00.1"/>
    <x v="13"/>
    <n v="1.5"/>
    <n v="69"/>
    <s v=""/>
    <m/>
    <n v="103.5"/>
    <n v="103.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3"/>
    <x v="0"/>
    <s v="Tupfer 5x5 Produktcode: 35.01.01.01.1"/>
    <s v="35.01.01.01.1"/>
    <x v="7"/>
    <n v="0.13"/>
    <n v="7"/>
    <s v=""/>
    <m/>
    <n v="0.91"/>
    <n v="0.9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4"/>
    <x v="0"/>
    <s v="Mepore 5x5 Produktcode: 35.01.09.04.1"/>
    <s v="35.01.09.04.1"/>
    <x v="24"/>
    <n v="0.56000000000000005"/>
    <n v="7"/>
    <s v=""/>
    <m/>
    <n v="3.92"/>
    <n v="3.9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5"/>
    <x v="0"/>
    <s v="Blasenkath. DK Silikon Produktcode: 15.11.10.00.1"/>
    <s v="15.11.10.00.1"/>
    <x v="16"/>
    <n v="12.46"/>
    <n v="2"/>
    <s v=""/>
    <m/>
    <n v="24.92"/>
    <n v="24.9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6"/>
    <x v="0"/>
    <s v="Katheter-Set, Transureth. DK Produktcode: 99.30.02.02.1"/>
    <s v="99.30.02.02.1"/>
    <x v="23"/>
    <n v="16.47"/>
    <n v="1"/>
    <s v=""/>
    <m/>
    <n v="16.47"/>
    <n v="16.47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7"/>
    <x v="0"/>
    <s v="Urin-/Sekret-Beinbeutel, mit Ablauf, unsteril Produktcode: 15.14.03.00.1"/>
    <s v="15.14.03.00.1"/>
    <x v="0"/>
    <n v="1.62"/>
    <n v="6"/>
    <s v=""/>
    <m/>
    <n v="9.7200000000000006"/>
    <n v="9.720000000000000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8"/>
    <x v="0"/>
    <s v="Haltebänder für Urinbeutel Produktcode: 15.14.99.02.1"/>
    <s v="15.14.99.02.1"/>
    <x v="1"/>
    <n v="12.83"/>
    <n v="1"/>
    <s v=""/>
    <m/>
    <n v="12.83"/>
    <n v="12.83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6"/>
    <x v="0"/>
    <s v="Gauch*Patrik*09.05.1967*m"/>
    <s v="7601003000436"/>
    <s v="Offen"/>
    <s v="9"/>
    <x v="0"/>
    <s v="Halterung Bett, Urinbeutel,1x/Jahr Produktcode: 15.15.99.01.1"/>
    <s v="15.15.99.01.1"/>
    <x v="2"/>
    <n v="4.66"/>
    <n v="1"/>
    <s v=""/>
    <m/>
    <n v="4.66"/>
    <n v="4.6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5-03-31T00:00:00"/>
    <d v="2025-05-04T00:00:00"/>
    <s v="Kuhny"/>
    <s v="Roland"/>
    <m/>
    <m/>
    <x v="0"/>
  </r>
  <r>
    <s v="RE-11617"/>
    <x v="0"/>
    <s v="Marti*Heidi*01.12.1951*w"/>
    <s v="7601003000290"/>
    <s v="Entwurf"/>
    <s v="1"/>
    <x v="0"/>
    <s v="Pflegestufe 7 Produktcode: PF-7"/>
    <s v="PF-7"/>
    <x v="25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Entwurf"/>
    <s v="2"/>
    <x v="0"/>
    <s v="Spülsystem BD PosiFlush 10ml NaCl Produktcode: 03.07.03.03.1 Omniflush"/>
    <s v="03.07.03.03.1"/>
    <x v="26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17"/>
    <x v="0"/>
    <s v="Marti*Heidi*01.12.1951*w"/>
    <s v="7601003000290"/>
    <s v="Entwurf"/>
    <s v="3"/>
    <x v="0"/>
    <s v="Inko Mittel Produktcode: 15.01.01.00.1"/>
    <s v="15.01.01.00.1"/>
    <x v="13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d v="2025-03-31T00:00:00"/>
    <d v="2025-04-29T00:00:00"/>
    <s v="Kuhny"/>
    <s v="Roland"/>
    <m/>
    <m/>
    <x v="0"/>
  </r>
  <r>
    <s v="RE-11626"/>
    <x v="0"/>
    <s v="Batschelet*Erwin*24.10.1944*m"/>
    <s v="7601003000023"/>
    <s v="Entwurf"/>
    <s v="1"/>
    <x v="0"/>
    <s v="Pflegestufe 8 Code produit: PF-8"/>
    <s v="PF-8"/>
    <x v="9"/>
    <n v="76.8"/>
    <n v="3"/>
    <s v=""/>
    <m/>
    <n v="230.4"/>
    <n v="230.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5-03-31T00:00:00"/>
    <d v="2025-05-16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x v="0"/>
    <s v="Sommer*Rene*24.02.1938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3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4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1"/>
    <s v="Produkt"/>
    <s v="Pflegestufe 9 Produktcode: PF-9"/>
    <s v="PF-9"/>
    <s v="Pflegestufe 9"/>
    <n v="86.4"/>
    <n v="8"/>
    <s v=""/>
    <m/>
    <n v="691.2"/>
    <n v="69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7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8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0"/>
    <x v="0"/>
    <s v="Sommer*Rene*24.02.1938*m"/>
    <s v="7601003001082"/>
    <x v="0"/>
    <s v="9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1"/>
    <x v="0"/>
    <s v="Breuleux*Vera*30.07.1939*w"/>
    <s v="7601003004137"/>
    <x v="0"/>
    <s v="5"/>
    <s v="Produkt"/>
    <s v="Tupfer 5x5 Produktcode: 35.01.01.01.1"/>
    <s v="35.01.01.01.1"/>
    <s v="Tupfer 5x5"/>
    <n v="0.13"/>
    <n v="9"/>
    <s v=""/>
    <m/>
    <n v="1.17"/>
    <n v="1.1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2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1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5-06T00:00:00"/>
    <s v="Kuhny"/>
    <s v="Roland"/>
    <m/>
    <m/>
    <n v="2025"/>
  </r>
  <r>
    <x v="2"/>
    <x v="0"/>
    <s v="Gerber*Bruno*07.01.1963*m"/>
    <s v="7601003019377"/>
    <x v="0"/>
    <s v="1"/>
    <s v="Produkt"/>
    <s v="Pflegestufe 12 Produktcode: PF-12"/>
    <s v="PF-12"/>
    <s v="Pflegestufe 12"/>
    <n v="115.2"/>
    <n v="20"/>
    <s v=""/>
    <m/>
    <n v="2304"/>
    <n v="230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5-04-29T00:00:00"/>
    <s v="Kuhny"/>
    <s v="Roland"/>
    <m/>
    <m/>
    <n v="2025"/>
  </r>
  <r>
    <x v="2"/>
    <x v="0"/>
    <s v="Gerber*Bruno*07.01.1963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5-04-29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74"/>
    <s v=""/>
    <m/>
    <n v="192.4"/>
    <n v="19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4-29T00:00:00"/>
    <s v="Kuhny"/>
    <s v="Roland"/>
    <m/>
    <m/>
    <n v="2025"/>
  </r>
  <r>
    <x v="4"/>
    <x v="0"/>
    <s v="Marti*Theresia*17.05.1955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2"/>
    <s v="Produkt"/>
    <s v="Inko Mittel Produktcode: 15.01.01.00.1"/>
    <s v="15.01.01.00.1"/>
    <s v="Inko Mittel"/>
    <n v="1.5"/>
    <n v="65"/>
    <s v=""/>
    <m/>
    <n v="97.5"/>
    <n v="97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4"/>
    <s v="Produkt"/>
    <s v="Schlitzkompresse Produktcode: 99.30.03.01.1"/>
    <s v="99.30.03.01.1"/>
    <s v="Schlitzkompresse"/>
    <n v="0.62"/>
    <n v="28"/>
    <s v=""/>
    <m/>
    <n v="17.36"/>
    <n v="17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6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7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4"/>
    <x v="0"/>
    <s v="Marti*Theresia*17.05.1955*w"/>
    <s v="7601003002775"/>
    <x v="0"/>
    <s v="9"/>
    <s v="Produkt"/>
    <s v="DK-Set, ohne Gleitmittel Produktcode: 99.30.02.01.1 Blasenkatheter-Set, steril ohne Desinfektionsmittel / ohne Gleitmittel"/>
    <s v="99.30.02.01.1"/>
    <s v="DK-Set, ohne Gleitmittel"/>
    <n v="2.1800000000000002"/>
    <n v="1"/>
    <s v=""/>
    <m/>
    <n v="2.1800000000000002"/>
    <n v="2.1800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02T00:00:00"/>
    <s v="Kuhny"/>
    <s v="Roland"/>
    <m/>
    <m/>
    <n v="2025"/>
  </r>
  <r>
    <x v="5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2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5"/>
    <x v="0"/>
    <s v="Othenin*Marianne*07.04.1933*w"/>
    <s v="7601003001082"/>
    <x v="0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2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6"/>
    <x v="0"/>
    <s v="Ott*Iva*21.01.1934*w"/>
    <s v="7601003001082"/>
    <x v="0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7"/>
    <x v="0"/>
    <s v="Schenk*Rosmarie*13.03.1943*w"/>
    <s v="7601003002775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20T00:00:00"/>
    <s v="Kuhny"/>
    <s v="Roland"/>
    <m/>
    <m/>
    <n v="2025"/>
  </r>
  <r>
    <x v="7"/>
    <x v="0"/>
    <s v="Schenk*Rosmarie*13.03.1943*w"/>
    <s v="7601003002775"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5-20T00:00:00"/>
    <s v="Kuhny"/>
    <s v="Roland"/>
    <m/>
    <m/>
    <n v="2025"/>
  </r>
  <r>
    <x v="8"/>
    <x v="0"/>
    <s v="Schläppi*Albert*09.05.1951*m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8"/>
    <x v="0"/>
    <s v="Schläppi*Albert*09.05.1951*m"/>
    <s v="7601003002775"/>
    <x v="0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8"/>
    <x v="0"/>
    <s v="Schläppi*Albert*09.05.1951*m"/>
    <s v="7601003002775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8"/>
    <x v="0"/>
    <s v="Schläppi*Albert*09.05.1951*m"/>
    <s v="7601003002775"/>
    <x v="0"/>
    <s v="4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29T00:00:00"/>
    <s v="Kuhny"/>
    <s v="Roland"/>
    <m/>
    <m/>
    <n v="2025"/>
  </r>
  <r>
    <x v="9"/>
    <x v="0"/>
    <s v="Szente*Edith*24.04.1929*w"/>
    <s v="7601003001082"/>
    <x v="0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2"/>
    <s v="Produkt"/>
    <s v="Inko Total Produktcode: 15.01.03.00.1"/>
    <s v="15.01.03.00.1"/>
    <s v="Inko Total"/>
    <n v="2.6"/>
    <n v="64"/>
    <s v=""/>
    <m/>
    <n v="166.4"/>
    <n v="16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8"/>
    <s v="Produkt"/>
    <s v="Wundspül-Lösung, steril Produktcode: 99.11.01.01.1 250ml"/>
    <s v="99.11.01.01.1"/>
    <s v="Wundspül-Lösung, steril"/>
    <n v="2.88"/>
    <n v="3"/>
    <s v=""/>
    <m/>
    <n v="8.64"/>
    <n v="8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9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10"/>
    <s v="Produkt"/>
    <s v="Imprägnierte/beschichtete Wundkompresse, steril 5x5 Produktcode: 35.01.02.01.1 Telfa"/>
    <s v="35.01.02.01.1"/>
    <s v="Imprägnierte/beschichtete Wundkompresse, steril 5x5"/>
    <n v="0.45"/>
    <n v="1"/>
    <s v=""/>
    <m/>
    <n v="0.45"/>
    <n v="0.4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11"/>
    <s v="Produkt"/>
    <s v="Schaumverband 5x5 Produktcode: 35.05.03.01.1 Tegaderm, Kliniderm"/>
    <s v="35.05.03.01.1"/>
    <s v="Schaumverband 5x5"/>
    <n v="4.5599999999999996"/>
    <n v="2"/>
    <s v=""/>
    <m/>
    <n v="9.1199999999999992"/>
    <n v="9.11999999999999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9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5-01T00:00:00"/>
    <s v="Kuhny"/>
    <s v="Roland"/>
    <m/>
    <m/>
    <n v="2025"/>
  </r>
  <r>
    <x v="10"/>
    <x v="0"/>
    <s v="Gauch*Patrik*09.05.1967*m"/>
    <s v="7601003000436"/>
    <x v="0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2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3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4"/>
    <s v="Produkt"/>
    <s v="Mepore 5x5 Produktcode: 35.01.09.04.1"/>
    <s v="35.01.09.04.1"/>
    <s v="Mepore 5x5"/>
    <n v="0.56000000000000005"/>
    <n v="7"/>
    <s v=""/>
    <m/>
    <n v="3.92"/>
    <n v="3.9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5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7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8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0"/>
    <x v="0"/>
    <s v="Gauch*Patrik*09.05.1967*m"/>
    <s v="7601003000436"/>
    <x v="0"/>
    <s v="9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0"/>
    <d v="2025-05-04T00:00:00"/>
    <s v="Kuhny"/>
    <s v="Roland"/>
    <m/>
    <m/>
    <n v="2025"/>
  </r>
  <r>
    <x v="11"/>
    <x v="0"/>
    <s v="Marti*Heidi*01.12.1951*w"/>
    <s v="7601003000290"/>
    <x v="1"/>
    <s v="1"/>
    <s v="Produkt"/>
    <s v="Pflegestufe 7 Produktcode: PF-7"/>
    <s v="PF-7"/>
    <s v="Pflegestufe 7"/>
    <n v="67.2"/>
    <n v="18"/>
    <s v=""/>
    <m/>
    <n v="1209.5999999999999"/>
    <n v="1209.5999999999999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  <r>
    <x v="11"/>
    <x v="0"/>
    <s v="Marti*Heidi*01.12.1951*w"/>
    <s v="7601003000290"/>
    <x v="1"/>
    <s v="2"/>
    <s v="Produkt"/>
    <s v="Spülsystem BD PosiFlush 10ml NaCl Produktcode: 03.07.03.03.1 Omniflush"/>
    <s v="03.07.03.03.1"/>
    <s v="Spülsystem BD PosiFlush 10ml NaCl"/>
    <n v="1.27"/>
    <n v="3"/>
    <s v=""/>
    <m/>
    <n v="3.81"/>
    <n v="3.81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  <r>
    <x v="11"/>
    <x v="0"/>
    <s v="Marti*Heidi*01.12.1951*w"/>
    <s v="7601003000290"/>
    <x v="1"/>
    <s v="3"/>
    <s v="Produkt"/>
    <s v="Inko Mittel Produktcode: 15.01.01.00.1"/>
    <s v="15.01.01.00.1"/>
    <s v="Inko Mittel"/>
    <n v="1.5"/>
    <n v="37"/>
    <s v=""/>
    <m/>
    <n v="55.5"/>
    <n v="55.5"/>
    <s v="Netto"/>
    <n v="0"/>
    <x v="0"/>
    <s v="CHF"/>
    <m/>
    <n v="100010"/>
    <s v="Firma"/>
    <s v="Versicherer"/>
    <s v=""/>
    <s v="Atupri Versicherung"/>
    <s v=""/>
    <m/>
    <m/>
    <s v="Andreasstrasse 15 Postfach"/>
    <s v="8050"/>
    <s v="Zürich"/>
    <x v="0"/>
    <d v="2025-04-29T00:00:00"/>
    <s v="Kuhny"/>
    <s v="Roland"/>
    <m/>
    <m/>
    <n v="2025"/>
  </r>
  <r>
    <x v="12"/>
    <x v="0"/>
    <s v="Batschelet*Erwin*24.10.1944*m"/>
    <s v="7601003000023"/>
    <x v="1"/>
    <s v="1"/>
    <s v="Produkt"/>
    <s v="Pflegestufe 8 Code produit: PF-8"/>
    <s v="PF-8"/>
    <s v="Pflegestufe 8"/>
    <n v="76.8"/>
    <n v="3"/>
    <s v=""/>
    <m/>
    <n v="230.4"/>
    <n v="230.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5-05-16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5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8">
    <i>
      <x v="9"/>
    </i>
    <i>
      <x v="5"/>
    </i>
    <i>
      <x v="12"/>
    </i>
    <i>
      <x v="19"/>
    </i>
    <i>
      <x v="18"/>
    </i>
    <i>
      <x v="25"/>
    </i>
    <i>
      <x v="10"/>
    </i>
    <i>
      <x v="13"/>
    </i>
    <i>
      <x/>
    </i>
    <i>
      <x v="16"/>
    </i>
    <i>
      <x v="3"/>
    </i>
    <i>
      <x v="23"/>
    </i>
    <i>
      <x v="11"/>
    </i>
    <i>
      <x v="1"/>
    </i>
    <i>
      <x v="15"/>
    </i>
    <i>
      <x v="14"/>
    </i>
    <i>
      <x v="8"/>
    </i>
    <i>
      <x v="2"/>
    </i>
    <i>
      <x v="22"/>
    </i>
    <i>
      <x v="20"/>
    </i>
    <i>
      <x v="7"/>
    </i>
    <i>
      <x v="24"/>
    </i>
    <i>
      <x v="26"/>
    </i>
    <i>
      <x v="17"/>
    </i>
    <i>
      <x v="4"/>
    </i>
    <i>
      <x v="21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x="4"/>
        <item x="5"/>
        <item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8">
    <i>
      <x/>
      <x/>
    </i>
    <i>
      <x v="3"/>
      <x v="3"/>
    </i>
    <i>
      <x v="4"/>
      <x v="4"/>
    </i>
    <i>
      <x v="1"/>
      <x v="1"/>
    </i>
    <i>
      <x v="2"/>
      <x v="2"/>
    </i>
    <i>
      <x v="5"/>
      <x v="5"/>
    </i>
    <i>
      <x v="6"/>
      <x v="6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2</v>
      </c>
      <c r="B1" s="7" t="s">
        <v>3</v>
      </c>
    </row>
    <row r="2" spans="1:3" x14ac:dyDescent="0.3">
      <c r="A2" s="9" t="s">
        <v>62</v>
      </c>
      <c r="B2" s="7" t="s">
        <v>63</v>
      </c>
    </row>
    <row r="3" spans="1:3" x14ac:dyDescent="0.3">
      <c r="A3" s="9" t="s">
        <v>8</v>
      </c>
      <c r="B3" s="7" t="s">
        <v>103</v>
      </c>
    </row>
    <row r="5" spans="1:3" x14ac:dyDescent="0.3">
      <c r="A5" s="9" t="s">
        <v>99</v>
      </c>
      <c r="B5" s="9" t="s">
        <v>0</v>
      </c>
      <c r="C5" s="7" t="s">
        <v>98</v>
      </c>
    </row>
    <row r="6" spans="1:3" x14ac:dyDescent="0.3">
      <c r="A6" s="10" t="s">
        <v>100</v>
      </c>
      <c r="B6" s="7"/>
      <c r="C6" s="7">
        <v>30825.940000000002</v>
      </c>
    </row>
    <row r="7" spans="1:3" x14ac:dyDescent="0.3">
      <c r="A7" s="10" t="s">
        <v>101</v>
      </c>
      <c r="B7" s="7"/>
      <c r="C7" s="7">
        <v>30825.940000000002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5"/>
  <sheetViews>
    <sheetView workbookViewId="0"/>
  </sheetViews>
  <sheetFormatPr baseColWidth="10" defaultColWidth="9.125" defaultRowHeight="16.399999999999999" x14ac:dyDescent="0.3"/>
  <cols>
    <col min="1" max="1" width="49.37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97</v>
      </c>
      <c r="B1" s="8">
        <v>2025</v>
      </c>
    </row>
    <row r="2" spans="1:3" x14ac:dyDescent="0.3">
      <c r="A2" s="9" t="s">
        <v>2</v>
      </c>
      <c r="B2" s="7" t="s">
        <v>3</v>
      </c>
    </row>
    <row r="3" spans="1:3" x14ac:dyDescent="0.3">
      <c r="A3" s="9" t="s">
        <v>14</v>
      </c>
      <c r="B3" s="7" t="s">
        <v>15</v>
      </c>
    </row>
    <row r="4" spans="1:3" x14ac:dyDescent="0.3">
      <c r="A4" s="9" t="s">
        <v>62</v>
      </c>
      <c r="B4" s="7" t="s">
        <v>63</v>
      </c>
    </row>
    <row r="6" spans="1:3" x14ac:dyDescent="0.3">
      <c r="A6" s="7"/>
      <c r="B6" s="9" t="s">
        <v>55</v>
      </c>
      <c r="C6" s="7"/>
    </row>
    <row r="7" spans="1:3" x14ac:dyDescent="0.3">
      <c r="A7" s="9" t="s">
        <v>15</v>
      </c>
      <c r="B7" s="7" t="s">
        <v>98</v>
      </c>
      <c r="C7" s="7" t="s">
        <v>53</v>
      </c>
    </row>
    <row r="8" spans="1:3" x14ac:dyDescent="0.3">
      <c r="A8" s="7" t="s">
        <v>34</v>
      </c>
      <c r="B8" s="7">
        <v>9676.8000000000011</v>
      </c>
      <c r="C8" s="7">
        <v>126</v>
      </c>
    </row>
    <row r="9" spans="1:3" x14ac:dyDescent="0.3">
      <c r="A9" s="7" t="s">
        <v>30</v>
      </c>
      <c r="B9" s="7">
        <v>6048</v>
      </c>
      <c r="C9" s="7">
        <v>70</v>
      </c>
    </row>
    <row r="10" spans="1:3" x14ac:dyDescent="0.3">
      <c r="A10" s="7" t="s">
        <v>37</v>
      </c>
      <c r="B10" s="7">
        <v>5875.2</v>
      </c>
      <c r="C10" s="7">
        <v>51</v>
      </c>
    </row>
    <row r="11" spans="1:3" x14ac:dyDescent="0.3">
      <c r="A11" s="7" t="s">
        <v>44</v>
      </c>
      <c r="B11" s="7">
        <v>3273.6</v>
      </c>
      <c r="C11" s="7">
        <v>31</v>
      </c>
    </row>
    <row r="12" spans="1:3" x14ac:dyDescent="0.3">
      <c r="A12" s="7" t="s">
        <v>43</v>
      </c>
      <c r="B12" s="7">
        <v>2976</v>
      </c>
      <c r="C12" s="7">
        <v>31</v>
      </c>
    </row>
    <row r="13" spans="1:3" x14ac:dyDescent="0.3">
      <c r="A13" s="7" t="s">
        <v>50</v>
      </c>
      <c r="B13" s="7">
        <v>1209.5999999999999</v>
      </c>
      <c r="C13" s="7">
        <v>18</v>
      </c>
    </row>
    <row r="14" spans="1:3" x14ac:dyDescent="0.3">
      <c r="A14" s="7" t="s">
        <v>35</v>
      </c>
      <c r="B14" s="7">
        <v>1068.6000000000001</v>
      </c>
      <c r="C14" s="7">
        <v>411</v>
      </c>
    </row>
    <row r="15" spans="1:3" x14ac:dyDescent="0.3">
      <c r="A15" s="7" t="s">
        <v>38</v>
      </c>
      <c r="B15" s="7">
        <v>360</v>
      </c>
      <c r="C15" s="7">
        <v>240</v>
      </c>
    </row>
    <row r="16" spans="1:3" x14ac:dyDescent="0.3">
      <c r="A16" s="7" t="s">
        <v>25</v>
      </c>
      <c r="B16" s="7">
        <v>71.28</v>
      </c>
      <c r="C16" s="7">
        <v>44</v>
      </c>
    </row>
    <row r="17" spans="1:3" x14ac:dyDescent="0.3">
      <c r="A17" s="7" t="s">
        <v>41</v>
      </c>
      <c r="B17" s="7">
        <v>49.84</v>
      </c>
      <c r="C17" s="7">
        <v>4</v>
      </c>
    </row>
    <row r="18" spans="1:3" x14ac:dyDescent="0.3">
      <c r="A18" s="7" t="s">
        <v>28</v>
      </c>
      <c r="B18" s="7">
        <v>38.72</v>
      </c>
      <c r="C18" s="7">
        <v>8</v>
      </c>
    </row>
    <row r="19" spans="1:3" x14ac:dyDescent="0.3">
      <c r="A19" s="7" t="s">
        <v>48</v>
      </c>
      <c r="B19" s="7">
        <v>32.94</v>
      </c>
      <c r="C19" s="7">
        <v>2</v>
      </c>
    </row>
    <row r="20" spans="1:3" x14ac:dyDescent="0.3">
      <c r="A20" s="7" t="s">
        <v>36</v>
      </c>
      <c r="B20" s="7">
        <v>27.82</v>
      </c>
      <c r="C20" s="7">
        <v>2</v>
      </c>
    </row>
    <row r="21" spans="1:3" x14ac:dyDescent="0.3">
      <c r="A21" s="7" t="s">
        <v>26</v>
      </c>
      <c r="B21" s="7">
        <v>25.66</v>
      </c>
      <c r="C21" s="7">
        <v>2</v>
      </c>
    </row>
    <row r="22" spans="1:3" x14ac:dyDescent="0.3">
      <c r="A22" s="7" t="s">
        <v>40</v>
      </c>
      <c r="B22" s="7">
        <v>17.73</v>
      </c>
      <c r="C22" s="7">
        <v>3</v>
      </c>
    </row>
    <row r="23" spans="1:3" x14ac:dyDescent="0.3">
      <c r="A23" s="7" t="s">
        <v>39</v>
      </c>
      <c r="B23" s="7">
        <v>17.36</v>
      </c>
      <c r="C23" s="7">
        <v>28</v>
      </c>
    </row>
    <row r="24" spans="1:3" x14ac:dyDescent="0.3">
      <c r="A24" s="7" t="s">
        <v>33</v>
      </c>
      <c r="B24" s="7">
        <v>10.8</v>
      </c>
      <c r="C24" s="7">
        <v>18</v>
      </c>
    </row>
    <row r="25" spans="1:3" x14ac:dyDescent="0.3">
      <c r="A25" s="7" t="s">
        <v>27</v>
      </c>
      <c r="B25" s="7">
        <v>9.32</v>
      </c>
      <c r="C25" s="7">
        <v>2</v>
      </c>
    </row>
    <row r="26" spans="1:3" x14ac:dyDescent="0.3">
      <c r="A26" s="7" t="s">
        <v>47</v>
      </c>
      <c r="B26" s="7">
        <v>9.1199999999999992</v>
      </c>
      <c r="C26" s="7">
        <v>2</v>
      </c>
    </row>
    <row r="27" spans="1:3" x14ac:dyDescent="0.3">
      <c r="A27" s="7" t="s">
        <v>45</v>
      </c>
      <c r="B27" s="7">
        <v>8.64</v>
      </c>
      <c r="C27" s="7">
        <v>3</v>
      </c>
    </row>
    <row r="28" spans="1:3" x14ac:dyDescent="0.3">
      <c r="A28" s="7" t="s">
        <v>32</v>
      </c>
      <c r="B28" s="7">
        <v>7.8000000000000007</v>
      </c>
      <c r="C28" s="7">
        <v>60</v>
      </c>
    </row>
    <row r="29" spans="1:3" x14ac:dyDescent="0.3">
      <c r="A29" s="7" t="s">
        <v>49</v>
      </c>
      <c r="B29" s="7">
        <v>3.92</v>
      </c>
      <c r="C29" s="7">
        <v>7</v>
      </c>
    </row>
    <row r="30" spans="1:3" x14ac:dyDescent="0.3">
      <c r="A30" s="7" t="s">
        <v>51</v>
      </c>
      <c r="B30" s="7">
        <v>3.81</v>
      </c>
      <c r="C30" s="7">
        <v>3</v>
      </c>
    </row>
    <row r="31" spans="1:3" x14ac:dyDescent="0.3">
      <c r="A31" s="7" t="s">
        <v>42</v>
      </c>
      <c r="B31" s="7">
        <v>2.1800000000000002</v>
      </c>
      <c r="C31" s="7">
        <v>1</v>
      </c>
    </row>
    <row r="32" spans="1:3" x14ac:dyDescent="0.3">
      <c r="A32" s="7" t="s">
        <v>29</v>
      </c>
      <c r="B32" s="7">
        <v>0.52</v>
      </c>
      <c r="C32" s="7">
        <v>2</v>
      </c>
    </row>
    <row r="33" spans="1:3" x14ac:dyDescent="0.3">
      <c r="A33" s="7" t="s">
        <v>46</v>
      </c>
      <c r="B33" s="7">
        <v>0.45</v>
      </c>
      <c r="C33" s="7">
        <v>1</v>
      </c>
    </row>
    <row r="34" spans="1:3" x14ac:dyDescent="0.3">
      <c r="A34" s="7" t="s">
        <v>31</v>
      </c>
      <c r="B34" s="7">
        <v>0.23</v>
      </c>
      <c r="C34" s="7">
        <v>1</v>
      </c>
    </row>
    <row r="35" spans="1:3" x14ac:dyDescent="0.3">
      <c r="A35" s="7" t="s">
        <v>101</v>
      </c>
      <c r="B35" s="7">
        <v>30825.939999999995</v>
      </c>
      <c r="C35" s="7">
        <v>1171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.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97</v>
      </c>
      <c r="B1" s="8">
        <v>2025</v>
      </c>
    </row>
    <row r="2" spans="1:3" x14ac:dyDescent="0.3">
      <c r="A2" s="4" t="s">
        <v>2</v>
      </c>
      <c r="B2" s="5" t="s">
        <v>3</v>
      </c>
    </row>
    <row r="3" spans="1:3" x14ac:dyDescent="0.3">
      <c r="A3" s="4" t="s">
        <v>62</v>
      </c>
      <c r="B3" s="5" t="s">
        <v>63</v>
      </c>
    </row>
    <row r="5" spans="1:3" x14ac:dyDescent="0.3">
      <c r="A5" s="4" t="s">
        <v>66</v>
      </c>
      <c r="B5" s="4" t="s">
        <v>102</v>
      </c>
      <c r="C5" s="5" t="s">
        <v>98</v>
      </c>
    </row>
    <row r="6" spans="1:3" x14ac:dyDescent="0.3">
      <c r="A6" s="6">
        <v>14</v>
      </c>
      <c r="B6" s="5" t="s">
        <v>73</v>
      </c>
      <c r="C6" s="7">
        <v>13154.309999999998</v>
      </c>
    </row>
    <row r="7" spans="1:3" x14ac:dyDescent="0.3">
      <c r="A7" s="6">
        <v>11</v>
      </c>
      <c r="B7" s="5" t="s">
        <v>76</v>
      </c>
      <c r="C7" s="7">
        <v>8418.0299999999988</v>
      </c>
    </row>
    <row r="8" spans="1:3" x14ac:dyDescent="0.3">
      <c r="A8" s="6">
        <v>6</v>
      </c>
      <c r="B8" s="5" t="s">
        <v>77</v>
      </c>
      <c r="C8" s="7">
        <v>2855.3299999999995</v>
      </c>
    </row>
    <row r="9" spans="1:3" x14ac:dyDescent="0.3">
      <c r="A9" s="6">
        <v>100059</v>
      </c>
      <c r="B9" s="5" t="s">
        <v>74</v>
      </c>
      <c r="C9" s="7">
        <v>2588.48</v>
      </c>
    </row>
    <row r="10" spans="1:3" x14ac:dyDescent="0.3">
      <c r="A10" s="6">
        <v>100069</v>
      </c>
      <c r="B10" s="5" t="s">
        <v>75</v>
      </c>
      <c r="C10" s="7">
        <v>2310.48</v>
      </c>
    </row>
    <row r="11" spans="1:3" x14ac:dyDescent="0.3">
      <c r="A11" s="6">
        <v>100010</v>
      </c>
      <c r="B11" s="5" t="s">
        <v>78</v>
      </c>
      <c r="C11" s="7">
        <v>1268.9099999999999</v>
      </c>
    </row>
    <row r="12" spans="1:3" x14ac:dyDescent="0.3">
      <c r="A12" s="6">
        <v>2</v>
      </c>
      <c r="B12" s="5" t="s">
        <v>79</v>
      </c>
      <c r="C12" s="7">
        <v>230.4</v>
      </c>
    </row>
    <row r="13" spans="1:3" x14ac:dyDescent="0.3">
      <c r="A13" s="6" t="s">
        <v>101</v>
      </c>
      <c r="B13" s="5"/>
      <c r="C13" s="7">
        <v>30825.939999999995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:XFD5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123.875" style="2" customWidth="1"/>
    <col min="9" max="9" width="17.25" style="2" customWidth="1"/>
    <col min="10" max="10" width="55.7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21.375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14</v>
      </c>
      <c r="H1" s="2" t="s">
        <v>16</v>
      </c>
      <c r="I1" s="2" t="s">
        <v>20</v>
      </c>
      <c r="J1" s="2" t="s">
        <v>24</v>
      </c>
      <c r="K1" s="3" t="s">
        <v>52</v>
      </c>
      <c r="L1" s="2" t="s">
        <v>53</v>
      </c>
      <c r="M1" s="2" t="s">
        <v>54</v>
      </c>
      <c r="N1" s="2" t="s">
        <v>56</v>
      </c>
      <c r="O1" s="3" t="s">
        <v>57</v>
      </c>
      <c r="P1" s="3" t="s">
        <v>58</v>
      </c>
      <c r="Q1" s="2" t="s">
        <v>59</v>
      </c>
      <c r="R1" s="2" t="s">
        <v>61</v>
      </c>
      <c r="S1" s="2" t="s">
        <v>62</v>
      </c>
      <c r="T1" s="2" t="s">
        <v>64</v>
      </c>
      <c r="U1" s="2" t="s">
        <v>65</v>
      </c>
      <c r="V1" s="2" t="s">
        <v>66</v>
      </c>
      <c r="W1" s="2" t="s">
        <v>67</v>
      </c>
      <c r="X1" s="2" t="s">
        <v>69</v>
      </c>
      <c r="Y1" s="2" t="s">
        <v>71</v>
      </c>
      <c r="Z1" s="2" t="s">
        <v>72</v>
      </c>
      <c r="AA1" s="2" t="s">
        <v>80</v>
      </c>
      <c r="AB1" s="2" t="s">
        <v>81</v>
      </c>
      <c r="AC1" s="2" t="s">
        <v>82</v>
      </c>
      <c r="AD1" s="2" t="s">
        <v>83</v>
      </c>
      <c r="AE1" s="2" t="s">
        <v>85</v>
      </c>
      <c r="AF1" s="2" t="s">
        <v>87</v>
      </c>
      <c r="AG1" s="1" t="s">
        <v>89</v>
      </c>
      <c r="AH1" s="1" t="s">
        <v>90</v>
      </c>
      <c r="AI1" s="2" t="s">
        <v>91</v>
      </c>
      <c r="AJ1" s="2" t="s">
        <v>93</v>
      </c>
      <c r="AK1" s="2" t="s">
        <v>95</v>
      </c>
      <c r="AL1" s="2" t="s">
        <v>96</v>
      </c>
      <c r="AM1" s="2" t="s">
        <v>97</v>
      </c>
    </row>
    <row r="2" spans="1:39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13</v>
      </c>
      <c r="G2" s="2" t="s">
        <v>15</v>
      </c>
      <c r="H2" s="2" t="s">
        <v>18</v>
      </c>
      <c r="I2" s="2" t="s">
        <v>22</v>
      </c>
      <c r="J2" s="2" t="s">
        <v>50</v>
      </c>
      <c r="K2" s="3">
        <v>67.2</v>
      </c>
      <c r="L2" s="2">
        <v>18</v>
      </c>
      <c r="M2" s="2" t="s">
        <v>55</v>
      </c>
      <c r="O2" s="3">
        <v>1209.5999999999999</v>
      </c>
      <c r="P2" s="3">
        <v>1209.5999999999999</v>
      </c>
      <c r="Q2" s="2" t="s">
        <v>60</v>
      </c>
      <c r="R2" s="2">
        <v>0</v>
      </c>
      <c r="S2" s="2" t="s">
        <v>63</v>
      </c>
      <c r="T2" s="2" t="s">
        <v>63</v>
      </c>
      <c r="V2" s="2">
        <v>100010</v>
      </c>
      <c r="W2" s="2" t="s">
        <v>68</v>
      </c>
      <c r="X2" s="2" t="s">
        <v>70</v>
      </c>
      <c r="Y2" s="2" t="s">
        <v>55</v>
      </c>
      <c r="Z2" s="2" t="s">
        <v>78</v>
      </c>
      <c r="AA2" s="2" t="s">
        <v>55</v>
      </c>
      <c r="AD2" s="2" t="s">
        <v>84</v>
      </c>
      <c r="AE2" s="2" t="s">
        <v>86</v>
      </c>
      <c r="AF2" s="2" t="s">
        <v>88</v>
      </c>
      <c r="AG2" s="1">
        <v>45747</v>
      </c>
      <c r="AH2" s="1">
        <v>45776</v>
      </c>
      <c r="AI2" s="2" t="s">
        <v>92</v>
      </c>
      <c r="AJ2" s="2" t="s">
        <v>94</v>
      </c>
      <c r="AM2" s="2">
        <f t="shared" ref="AM2:AM4" si="0">YEAR(AG2)</f>
        <v>2025</v>
      </c>
    </row>
    <row r="3" spans="1:39" x14ac:dyDescent="0.3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  <c r="G3" s="2" t="s">
        <v>15</v>
      </c>
      <c r="H3" s="2" t="s">
        <v>19</v>
      </c>
      <c r="I3" s="2" t="s">
        <v>23</v>
      </c>
      <c r="J3" s="2" t="s">
        <v>51</v>
      </c>
      <c r="K3" s="3">
        <v>1.27</v>
      </c>
      <c r="L3" s="2">
        <v>3</v>
      </c>
      <c r="M3" s="2" t="s">
        <v>55</v>
      </c>
      <c r="O3" s="3">
        <v>3.81</v>
      </c>
      <c r="P3" s="3">
        <v>3.81</v>
      </c>
      <c r="Q3" s="2" t="s">
        <v>60</v>
      </c>
      <c r="R3" s="2">
        <v>0</v>
      </c>
      <c r="S3" s="2" t="s">
        <v>63</v>
      </c>
      <c r="T3" s="2" t="s">
        <v>63</v>
      </c>
      <c r="V3" s="2">
        <v>100010</v>
      </c>
      <c r="W3" s="2" t="s">
        <v>68</v>
      </c>
      <c r="X3" s="2" t="s">
        <v>70</v>
      </c>
      <c r="Y3" s="2" t="s">
        <v>55</v>
      </c>
      <c r="Z3" s="2" t="s">
        <v>78</v>
      </c>
      <c r="AA3" s="2" t="s">
        <v>55</v>
      </c>
      <c r="AD3" s="2" t="s">
        <v>84</v>
      </c>
      <c r="AE3" s="2" t="s">
        <v>86</v>
      </c>
      <c r="AF3" s="2" t="s">
        <v>88</v>
      </c>
      <c r="AG3" s="1">
        <v>45747</v>
      </c>
      <c r="AH3" s="1">
        <v>45776</v>
      </c>
      <c r="AI3" s="2" t="s">
        <v>92</v>
      </c>
      <c r="AJ3" s="2" t="s">
        <v>94</v>
      </c>
      <c r="AM3" s="2">
        <f t="shared" si="0"/>
        <v>2025</v>
      </c>
    </row>
    <row r="4" spans="1:39" x14ac:dyDescent="0.3">
      <c r="A4" s="2" t="s">
        <v>1</v>
      </c>
      <c r="B4" s="2" t="s">
        <v>3</v>
      </c>
      <c r="C4" s="2" t="s">
        <v>5</v>
      </c>
      <c r="D4" s="2" t="s">
        <v>7</v>
      </c>
      <c r="E4" s="2" t="s">
        <v>9</v>
      </c>
      <c r="F4" s="2" t="s">
        <v>12</v>
      </c>
      <c r="G4" s="2" t="s">
        <v>15</v>
      </c>
      <c r="H4" s="2" t="s">
        <v>17</v>
      </c>
      <c r="I4" s="2" t="s">
        <v>21</v>
      </c>
      <c r="J4" s="2" t="s">
        <v>38</v>
      </c>
      <c r="K4" s="3">
        <v>1.5</v>
      </c>
      <c r="L4" s="2">
        <v>37</v>
      </c>
      <c r="M4" s="2" t="s">
        <v>55</v>
      </c>
      <c r="O4" s="3">
        <v>55.5</v>
      </c>
      <c r="P4" s="3">
        <v>55.5</v>
      </c>
      <c r="Q4" s="2" t="s">
        <v>60</v>
      </c>
      <c r="R4" s="2">
        <v>0</v>
      </c>
      <c r="S4" s="2" t="s">
        <v>63</v>
      </c>
      <c r="T4" s="2" t="s">
        <v>63</v>
      </c>
      <c r="V4" s="2">
        <v>100010</v>
      </c>
      <c r="W4" s="2" t="s">
        <v>68</v>
      </c>
      <c r="X4" s="2" t="s">
        <v>70</v>
      </c>
      <c r="Y4" s="2" t="s">
        <v>55</v>
      </c>
      <c r="Z4" s="2" t="s">
        <v>78</v>
      </c>
      <c r="AA4" s="2" t="s">
        <v>55</v>
      </c>
      <c r="AD4" s="2" t="s">
        <v>84</v>
      </c>
      <c r="AE4" s="2" t="s">
        <v>86</v>
      </c>
      <c r="AF4" s="2" t="s">
        <v>88</v>
      </c>
      <c r="AG4" s="1">
        <v>45747</v>
      </c>
      <c r="AH4" s="1">
        <v>45776</v>
      </c>
      <c r="AI4" s="2" t="s">
        <v>92</v>
      </c>
      <c r="AJ4" s="2" t="s">
        <v>94</v>
      </c>
      <c r="AM4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 Kuhny</dc:creator>
  <cp:keywords/>
  <dc:description/>
  <cp:lastModifiedBy>Roland Kuhny</cp:lastModifiedBy>
  <dcterms:created xsi:type="dcterms:W3CDTF">2025-04-25T13:56:17Z</dcterms:created>
  <dcterms:modified xsi:type="dcterms:W3CDTF">2025-04-25T13:56:17Z</dcterms:modified>
  <cp:category/>
</cp:coreProperties>
</file>